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uhad\Desktop\"/>
    </mc:Choice>
  </mc:AlternateContent>
  <xr:revisionPtr revIDLastSave="0" documentId="13_ncr:1_{D64750DF-F2D3-4D7B-9CDF-F88EC0EBAD56}" xr6:coauthVersionLast="47" xr6:coauthVersionMax="47" xr10:uidLastSave="{00000000-0000-0000-0000-000000000000}"/>
  <bookViews>
    <workbookView xWindow="-110" yWindow="49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J195" i="1" l="1"/>
  <c r="F195" i="1"/>
  <c r="H195" i="1"/>
  <c r="G195" i="1"/>
  <c r="H176" i="1"/>
  <c r="J176" i="1"/>
  <c r="G176" i="1"/>
  <c r="F176" i="1"/>
  <c r="F157" i="1"/>
  <c r="J157" i="1"/>
  <c r="H157" i="1"/>
  <c r="G157" i="1"/>
  <c r="F138" i="1"/>
  <c r="J138" i="1"/>
  <c r="H138" i="1"/>
  <c r="G138" i="1"/>
  <c r="J119" i="1"/>
  <c r="H119" i="1"/>
  <c r="G119" i="1"/>
  <c r="F119" i="1"/>
  <c r="G100" i="1"/>
  <c r="H100" i="1"/>
  <c r="F100" i="1"/>
  <c r="I81" i="1"/>
  <c r="H81" i="1"/>
  <c r="G81" i="1"/>
  <c r="F81" i="1"/>
  <c r="J81" i="1"/>
  <c r="G62" i="1"/>
  <c r="J62" i="1"/>
  <c r="H62" i="1"/>
  <c r="F62" i="1"/>
  <c r="I43" i="1"/>
  <c r="I196" i="1" s="1"/>
  <c r="L196" i="1"/>
  <c r="J43" i="1"/>
  <c r="H43" i="1"/>
  <c r="G43" i="1"/>
  <c r="F43" i="1"/>
  <c r="J24" i="1"/>
  <c r="H24" i="1"/>
  <c r="G24" i="1"/>
  <c r="F24" i="1"/>
  <c r="H196" i="1" l="1"/>
  <c r="G196" i="1"/>
  <c r="F196" i="1"/>
  <c r="J196" i="1"/>
</calcChain>
</file>

<file path=xl/sharedStrings.xml><?xml version="1.0" encoding="utf-8"?>
<sst xmlns="http://schemas.openxmlformats.org/spreadsheetml/2006/main" count="362" uniqueCount="97">
  <si>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</si>
  <si>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</si>
  <si>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</si>
  <si>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</si>
  <si>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</si>
  <si>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</si>
  <si>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</si>
  <si>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</si>
  <si>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</si>
  <si>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</si>
  <si>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</si>
  <si>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</si>
  <si>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</si>
  <si>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</si>
  <si>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</si>
  <si>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</si>
  <si>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</si>
  <si>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</si>
  <si>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</si>
  <si>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</si>
  <si>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</si>
  <si>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</si>
  <si>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</si>
  <si>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</si>
  <si>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</si>
  <si>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</si>
  <si>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</si>
  <si>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</si>
  <si>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</si>
  <si>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</si>
  <si>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</si>
  <si>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</si>
  <si>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</si>
  <si>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</si>
  <si>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</si>
  <si>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</si>
  <si>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</si>
  <si>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</si>
  <si>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</si>
  <si>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№3"</t>
  </si>
  <si>
    <t>директор</t>
  </si>
  <si>
    <t>Семенюк Ю.У.</t>
  </si>
  <si>
    <t>котлета из курицы, каша гречневая рассыпчатая</t>
  </si>
  <si>
    <t>54-5м, 54-4г</t>
  </si>
  <si>
    <t xml:space="preserve">соус </t>
  </si>
  <si>
    <t>соус белый основной</t>
  </si>
  <si>
    <t>54-2соус</t>
  </si>
  <si>
    <t>чай с сахаром</t>
  </si>
  <si>
    <t>54-2гн</t>
  </si>
  <si>
    <t>хлеб пшеничный</t>
  </si>
  <si>
    <t>салат из капусты белокочанной</t>
  </si>
  <si>
    <t>54-7з</t>
  </si>
  <si>
    <t>суп крестьянский с крупой (пшено)</t>
  </si>
  <si>
    <t>54-5м,54-4г</t>
  </si>
  <si>
    <t>тефтели из мяса с рисом, макароны отварные</t>
  </si>
  <si>
    <t>54-16м</t>
  </si>
  <si>
    <t>компот из смеси сухофруктов</t>
  </si>
  <si>
    <t>54-1хн</t>
  </si>
  <si>
    <t>соус</t>
  </si>
  <si>
    <t>овощи в нарезке (огурец)</t>
  </si>
  <si>
    <t>54-2з</t>
  </si>
  <si>
    <t>суп крестьянский с крупой (перловя)</t>
  </si>
  <si>
    <t>54-10с</t>
  </si>
  <si>
    <t>каша вязкая молочная пшенная</t>
  </si>
  <si>
    <t>54-6к</t>
  </si>
  <si>
    <t>выпечка</t>
  </si>
  <si>
    <t>булочка домашняя</t>
  </si>
  <si>
    <t>морковь отварная дольками</t>
  </si>
  <si>
    <t>54-27з</t>
  </si>
  <si>
    <t>щи из свежей капусты</t>
  </si>
  <si>
    <t>54-1с</t>
  </si>
  <si>
    <t>плов из курицы</t>
  </si>
  <si>
    <t>54-12м</t>
  </si>
  <si>
    <t>суфле из печени, картофельное пюре</t>
  </si>
  <si>
    <t>7 018,54-11</t>
  </si>
  <si>
    <t>суп картофельный с макаронными изделиями</t>
  </si>
  <si>
    <t>54-7с</t>
  </si>
  <si>
    <t>макароны отварные с сыром</t>
  </si>
  <si>
    <t>54-3г</t>
  </si>
  <si>
    <t>суп гороховый</t>
  </si>
  <si>
    <t>54-8с</t>
  </si>
  <si>
    <t>тефтели из мяса с рисом, каша перловая рассыпчатая</t>
  </si>
  <si>
    <t>54-16м,54-5-г</t>
  </si>
  <si>
    <t>54-16м,54-5г</t>
  </si>
  <si>
    <t>каша рисовая молочная</t>
  </si>
  <si>
    <t>биточек из курицы, картофельное пюре</t>
  </si>
  <si>
    <t>54-23м,54-11</t>
  </si>
  <si>
    <t>фрикаделька из мяса, макароны отварные</t>
  </si>
  <si>
    <t>54-29м,54-1г</t>
  </si>
  <si>
    <t>винегрет с растительным маслом</t>
  </si>
  <si>
    <t>54-16з</t>
  </si>
  <si>
    <t>суп крестьянский с крупой(пшено)</t>
  </si>
  <si>
    <t>голубцы ленивые,картофельное пюре</t>
  </si>
  <si>
    <t>54-3м,54-11</t>
  </si>
  <si>
    <t>гор блюдо</t>
  </si>
  <si>
    <t>кнели из мяса с рисом, макароны отварные</t>
  </si>
  <si>
    <t>54-30м,54-1г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</si>
</sst>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16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6" sqref="M18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5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21.6</v>
      </c>
      <c r="H6" s="40">
        <v>9.3000000000000007</v>
      </c>
      <c r="I6" s="40">
        <v>45.3</v>
      </c>
      <c r="J6" s="40">
        <v>351.7</v>
      </c>
      <c r="K6" s="41" t="s">
        <v>43</v>
      </c>
      <c r="L6" s="40"/>
    </row>
    <row r="7" spans="1:12" ht="14.5" x14ac:dyDescent="0.35">
      <c r="A7" s="23"/>
      <c r="B7" s="15"/>
      <c r="C7" s="11"/>
      <c r="D7" s="50" t="s">
        <v>44</v>
      </c>
      <c r="E7" s="42" t="s">
        <v>45</v>
      </c>
      <c r="F7" s="43">
        <v>20</v>
      </c>
      <c r="G7" s="43">
        <v>0.5</v>
      </c>
      <c r="H7" s="43">
        <v>0.8</v>
      </c>
      <c r="I7" s="43">
        <v>0.9</v>
      </c>
      <c r="J7" s="43">
        <v>12.5</v>
      </c>
      <c r="K7" s="44" t="s">
        <v>46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48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49</v>
      </c>
      <c r="F9" s="43">
        <v>60</v>
      </c>
      <c r="G9" s="43">
        <v>4.5</v>
      </c>
      <c r="H9" s="43">
        <v>0</v>
      </c>
      <c r="I9" s="43">
        <v>30</v>
      </c>
      <c r="J9" s="43">
        <v>141</v>
      </c>
      <c r="K9" s="44">
        <v>1</v>
      </c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26.8</v>
      </c>
      <c r="H13" s="19">
        <f t="shared" si="0"/>
        <v>10.100000000000001</v>
      </c>
      <c r="I13" s="19">
        <f t="shared" si="0"/>
        <v>82.6</v>
      </c>
      <c r="J13" s="19">
        <f t="shared" si="0"/>
        <v>532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1.6</v>
      </c>
      <c r="H14" s="43">
        <v>6.1</v>
      </c>
      <c r="I14" s="43">
        <v>6.2</v>
      </c>
      <c r="J14" s="43">
        <v>85.7</v>
      </c>
      <c r="K14" s="44" t="s">
        <v>51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52</v>
      </c>
      <c r="F15" s="43">
        <v>200</v>
      </c>
      <c r="G15" s="43">
        <v>2.9</v>
      </c>
      <c r="H15" s="43">
        <v>5.8</v>
      </c>
      <c r="I15" s="43">
        <v>10.7</v>
      </c>
      <c r="J15" s="43">
        <v>119</v>
      </c>
      <c r="K15" s="44">
        <v>4</v>
      </c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4.5</v>
      </c>
      <c r="H19" s="43">
        <v>0</v>
      </c>
      <c r="I19" s="43">
        <v>30</v>
      </c>
      <c r="J19" s="43">
        <v>141</v>
      </c>
      <c r="K19" s="44">
        <v>1</v>
      </c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25" x14ac:dyDescent="0.35">
      <c r="A21" s="23"/>
      <c r="B21" s="15"/>
      <c r="C21" s="11"/>
      <c r="D21" s="50" t="s">
        <v>21</v>
      </c>
      <c r="E21" s="42" t="s">
        <v>42</v>
      </c>
      <c r="F21" s="43">
        <v>240</v>
      </c>
      <c r="G21" s="43">
        <v>25.4</v>
      </c>
      <c r="H21" s="43">
        <v>10.1</v>
      </c>
      <c r="I21" s="43">
        <v>48</v>
      </c>
      <c r="J21" s="43">
        <v>385.4</v>
      </c>
      <c r="K21" s="44" t="s">
        <v>53</v>
      </c>
      <c r="L21" s="43"/>
    </row>
    <row r="22" spans="1:12" ht="14.5" x14ac:dyDescent="0.35">
      <c r="A22" s="23"/>
      <c r="B22" s="15"/>
      <c r="C22" s="11"/>
      <c r="D22" s="50" t="s">
        <v>22</v>
      </c>
      <c r="E22" s="42" t="s">
        <v>47</v>
      </c>
      <c r="F22" s="43">
        <v>200</v>
      </c>
      <c r="G22" s="43">
        <v>0.2</v>
      </c>
      <c r="H22" s="43">
        <v>0</v>
      </c>
      <c r="I22" s="43">
        <v>6.4</v>
      </c>
      <c r="J22" s="43">
        <v>26.8</v>
      </c>
      <c r="K22" s="44" t="s">
        <v>48</v>
      </c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34.6</v>
      </c>
      <c r="H23" s="19">
        <f t="shared" si="2"/>
        <v>22</v>
      </c>
      <c r="I23" s="19">
        <f t="shared" si="2"/>
        <v>101.30000000000001</v>
      </c>
      <c r="J23" s="19">
        <f t="shared" si="2"/>
        <v>757.89999999999986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1260</v>
      </c>
      <c r="G24" s="32">
        <f t="shared" ref="G24:J24" si="4">G13+G23</f>
        <v>61.400000000000006</v>
      </c>
      <c r="H24" s="32">
        <f t="shared" si="4"/>
        <v>32.1</v>
      </c>
      <c r="I24" s="32">
        <f t="shared" si="4"/>
        <v>183.9</v>
      </c>
      <c r="J24" s="32">
        <f t="shared" si="4"/>
        <v>1289.8999999999999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220</v>
      </c>
      <c r="G25" s="40">
        <v>15.4</v>
      </c>
      <c r="H25" s="40">
        <v>15.1</v>
      </c>
      <c r="I25" s="40">
        <v>38.5</v>
      </c>
      <c r="J25" s="40">
        <v>351.9</v>
      </c>
      <c r="K25" s="41" t="s">
        <v>55</v>
      </c>
      <c r="L25" s="40"/>
    </row>
    <row r="26" spans="1:12" ht="14.5" x14ac:dyDescent="0.35">
      <c r="A26" s="14"/>
      <c r="B26" s="15"/>
      <c r="C26" s="11"/>
      <c r="D26" s="50" t="s">
        <v>58</v>
      </c>
      <c r="E26" s="42" t="s">
        <v>45</v>
      </c>
      <c r="F26" s="43">
        <v>20</v>
      </c>
      <c r="G26" s="43">
        <v>0.5</v>
      </c>
      <c r="H26" s="43">
        <v>0.8</v>
      </c>
      <c r="I26" s="43">
        <v>0.9</v>
      </c>
      <c r="J26" s="43">
        <v>12.5</v>
      </c>
      <c r="K26" s="44" t="s">
        <v>46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57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49</v>
      </c>
      <c r="F28" s="43">
        <v>60</v>
      </c>
      <c r="G28" s="43">
        <v>4.5</v>
      </c>
      <c r="H28" s="43">
        <v>0</v>
      </c>
      <c r="I28" s="43">
        <v>30</v>
      </c>
      <c r="J28" s="43">
        <v>141</v>
      </c>
      <c r="K28" s="44">
        <v>1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20.9</v>
      </c>
      <c r="H32" s="19">
        <f t="shared" ref="H32" si="7">SUM(H25:H31)</f>
        <v>15.9</v>
      </c>
      <c r="I32" s="19">
        <f t="shared" ref="I32" si="8">SUM(I25:I31)</f>
        <v>89.2</v>
      </c>
      <c r="J32" s="19">
        <f t="shared" ref="J32:L32" si="9">SUM(J25:J31)</f>
        <v>586.4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0.4</v>
      </c>
      <c r="H33" s="43">
        <v>0</v>
      </c>
      <c r="I33" s="43">
        <v>1.6</v>
      </c>
      <c r="J33" s="43">
        <v>8.4</v>
      </c>
      <c r="K33" s="44" t="s">
        <v>60</v>
      </c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5.0999999999999996</v>
      </c>
      <c r="H34" s="43">
        <v>5.8</v>
      </c>
      <c r="I34" s="43">
        <v>10.8</v>
      </c>
      <c r="J34" s="43">
        <v>115.6</v>
      </c>
      <c r="K34" s="44" t="s">
        <v>62</v>
      </c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49</v>
      </c>
      <c r="F38" s="43">
        <v>60</v>
      </c>
      <c r="G38" s="51">
        <v>4.5</v>
      </c>
      <c r="H38" s="43">
        <v>0</v>
      </c>
      <c r="I38" s="43">
        <v>30</v>
      </c>
      <c r="J38" s="43">
        <v>141</v>
      </c>
      <c r="K38" s="44">
        <v>1</v>
      </c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25" x14ac:dyDescent="0.35">
      <c r="A40" s="14"/>
      <c r="B40" s="15"/>
      <c r="C40" s="11"/>
      <c r="D40" s="50" t="s">
        <v>21</v>
      </c>
      <c r="E40" s="42" t="s">
        <v>54</v>
      </c>
      <c r="F40" s="43">
        <v>240</v>
      </c>
      <c r="G40" s="43">
        <v>18.2</v>
      </c>
      <c r="H40" s="43">
        <v>17.899999999999999</v>
      </c>
      <c r="I40" s="43">
        <v>40.1</v>
      </c>
      <c r="J40" s="43">
        <v>396.2</v>
      </c>
      <c r="K40" s="44" t="s">
        <v>53</v>
      </c>
      <c r="L40" s="43"/>
    </row>
    <row r="41" spans="1:12" ht="14.5" x14ac:dyDescent="0.35">
      <c r="A41" s="14"/>
      <c r="B41" s="15"/>
      <c r="C41" s="11"/>
      <c r="D41" s="50" t="s">
        <v>22</v>
      </c>
      <c r="E41" s="42" t="s">
        <v>56</v>
      </c>
      <c r="F41" s="43">
        <v>200</v>
      </c>
      <c r="G41" s="43">
        <v>0.5</v>
      </c>
      <c r="H41" s="43">
        <v>0</v>
      </c>
      <c r="I41" s="43">
        <v>19.8</v>
      </c>
      <c r="J41" s="43">
        <v>81</v>
      </c>
      <c r="K41" s="44" t="s">
        <v>57</v>
      </c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28.7</v>
      </c>
      <c r="H42" s="19">
        <f t="shared" ref="H42" si="11">SUM(H33:H41)</f>
        <v>23.7</v>
      </c>
      <c r="I42" s="19">
        <f t="shared" ref="I42" si="12">SUM(I33:I41)</f>
        <v>102.3</v>
      </c>
      <c r="J42" s="19">
        <f t="shared" ref="J42:L42" si="13">SUM(J33:J41)</f>
        <v>742.2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1260</v>
      </c>
      <c r="G43" s="32">
        <f t="shared" ref="G43" si="14">G32+G42</f>
        <v>49.599999999999994</v>
      </c>
      <c r="H43" s="32">
        <f t="shared" ref="H43" si="15">H32+H42</f>
        <v>39.6</v>
      </c>
      <c r="I43" s="32">
        <f t="shared" ref="I43" si="16">I32+I42</f>
        <v>191.5</v>
      </c>
      <c r="J43" s="32">
        <f t="shared" ref="J43:L43" si="17">J32+J42</f>
        <v>1328.6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52">
        <v>8.3000000000000007</v>
      </c>
      <c r="H44" s="40">
        <v>10.1</v>
      </c>
      <c r="I44" s="40">
        <v>37.6</v>
      </c>
      <c r="J44" s="40">
        <v>274.89999999999998</v>
      </c>
      <c r="K44" s="41" t="s">
        <v>64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48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3</v>
      </c>
      <c r="H47" s="43">
        <v>0</v>
      </c>
      <c r="I47" s="43">
        <v>20</v>
      </c>
      <c r="J47" s="43">
        <v>94</v>
      </c>
      <c r="K47" s="44">
        <v>1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50" t="s">
        <v>65</v>
      </c>
      <c r="E49" s="42" t="s">
        <v>66</v>
      </c>
      <c r="F49" s="43">
        <v>75</v>
      </c>
      <c r="G49" s="43">
        <v>9</v>
      </c>
      <c r="H49" s="43">
        <v>7</v>
      </c>
      <c r="I49" s="43">
        <v>59</v>
      </c>
      <c r="J49" s="43">
        <v>354</v>
      </c>
      <c r="K49" s="44">
        <v>424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20.5</v>
      </c>
      <c r="H51" s="19">
        <f t="shared" ref="H51" si="19">SUM(H44:H50)</f>
        <v>17.100000000000001</v>
      </c>
      <c r="I51" s="19">
        <f t="shared" ref="I51" si="20">SUM(I44:I50)</f>
        <v>123</v>
      </c>
      <c r="J51" s="19">
        <f t="shared" ref="J51:L51" si="21">SUM(J44:J50)</f>
        <v>749.7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51">
        <v>1.8</v>
      </c>
      <c r="H52" s="43">
        <v>2</v>
      </c>
      <c r="I52" s="43">
        <v>4.0999999999999996</v>
      </c>
      <c r="J52" s="43">
        <v>51.6</v>
      </c>
      <c r="K52" s="44" t="s">
        <v>68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5.8</v>
      </c>
      <c r="H53" s="43">
        <v>7</v>
      </c>
      <c r="I53" s="43">
        <v>7.1</v>
      </c>
      <c r="J53" s="43">
        <v>115.2</v>
      </c>
      <c r="K53" s="44" t="s">
        <v>70</v>
      </c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49</v>
      </c>
      <c r="F57" s="43">
        <v>60</v>
      </c>
      <c r="G57" s="43">
        <v>4.5</v>
      </c>
      <c r="H57" s="43">
        <v>0</v>
      </c>
      <c r="I57" s="43">
        <v>30</v>
      </c>
      <c r="J57" s="43">
        <v>141</v>
      </c>
      <c r="K57" s="44">
        <v>1</v>
      </c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50" t="s">
        <v>21</v>
      </c>
      <c r="E59" s="42" t="s">
        <v>71</v>
      </c>
      <c r="F59" s="43">
        <v>250</v>
      </c>
      <c r="G59" s="43">
        <v>34.1</v>
      </c>
      <c r="H59" s="43">
        <v>10.1</v>
      </c>
      <c r="I59" s="43">
        <v>41.5</v>
      </c>
      <c r="J59" s="43">
        <v>393.25</v>
      </c>
      <c r="K59" s="44" t="s">
        <v>72</v>
      </c>
      <c r="L59" s="43"/>
    </row>
    <row r="60" spans="1:12" ht="14.5" x14ac:dyDescent="0.35">
      <c r="A60" s="23"/>
      <c r="B60" s="15"/>
      <c r="C60" s="11"/>
      <c r="D60" s="50" t="s">
        <v>22</v>
      </c>
      <c r="E60" s="42" t="s">
        <v>47</v>
      </c>
      <c r="F60" s="43">
        <v>200</v>
      </c>
      <c r="G60" s="43">
        <v>0.2</v>
      </c>
      <c r="H60" s="43">
        <v>0</v>
      </c>
      <c r="I60" s="43">
        <v>6.4</v>
      </c>
      <c r="J60" s="43">
        <v>26.8</v>
      </c>
      <c r="K60" s="44">
        <v>26.8</v>
      </c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46.400000000000006</v>
      </c>
      <c r="H61" s="19">
        <f t="shared" ref="H61" si="23">SUM(H52:H60)</f>
        <v>19.100000000000001</v>
      </c>
      <c r="I61" s="19">
        <f t="shared" ref="I61" si="24">SUM(I52:I60)</f>
        <v>89.100000000000009</v>
      </c>
      <c r="J61" s="19">
        <f t="shared" ref="J61:L61" si="25">SUM(J52:J60)</f>
        <v>727.84999999999991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1335</v>
      </c>
      <c r="G62" s="32">
        <f t="shared" ref="G62" si="26">G51+G61</f>
        <v>66.900000000000006</v>
      </c>
      <c r="H62" s="32">
        <f t="shared" ref="H62" si="27">H51+H61</f>
        <v>36.200000000000003</v>
      </c>
      <c r="I62" s="32">
        <f t="shared" ref="I62" si="28">I51+I61</f>
        <v>212.10000000000002</v>
      </c>
      <c r="J62" s="32">
        <f t="shared" ref="J62:L62" si="29">J51+J61</f>
        <v>1477.55</v>
      </c>
      <c r="K62" s="32"/>
      <c r="L62" s="32">
        <f t="shared" si="29"/>
        <v>0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220</v>
      </c>
      <c r="G63" s="40">
        <v>22.6</v>
      </c>
      <c r="H63" s="40">
        <v>10.7</v>
      </c>
      <c r="I63" s="40">
        <v>33.799999999999997</v>
      </c>
      <c r="J63" s="40">
        <v>281.7</v>
      </c>
      <c r="K63" s="41" t="s">
        <v>74</v>
      </c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57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49</v>
      </c>
      <c r="F66" s="43">
        <v>80</v>
      </c>
      <c r="G66" s="43">
        <v>6</v>
      </c>
      <c r="H66" s="43">
        <v>0</v>
      </c>
      <c r="I66" s="43">
        <v>40</v>
      </c>
      <c r="J66" s="43">
        <v>188</v>
      </c>
      <c r="K66" s="44">
        <v>1</v>
      </c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29.1</v>
      </c>
      <c r="H70" s="19">
        <f t="shared" ref="H70" si="31">SUM(H63:H69)</f>
        <v>10.7</v>
      </c>
      <c r="I70" s="19">
        <f t="shared" ref="I70" si="32">SUM(I63:I69)</f>
        <v>93.6</v>
      </c>
      <c r="J70" s="19">
        <f t="shared" ref="J70:L70" si="33">SUM(J63:J69)</f>
        <v>550.70000000000005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60</v>
      </c>
      <c r="G71" s="43">
        <v>1.6</v>
      </c>
      <c r="H71" s="43">
        <v>6.1</v>
      </c>
      <c r="I71" s="43">
        <v>6.2</v>
      </c>
      <c r="J71" s="43">
        <v>85.7</v>
      </c>
      <c r="K71" s="44" t="s">
        <v>51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2.52</v>
      </c>
      <c r="H72" s="43">
        <v>2.16</v>
      </c>
      <c r="I72" s="43">
        <v>18.100000000000001</v>
      </c>
      <c r="J72" s="43">
        <v>114</v>
      </c>
      <c r="K72" s="44" t="s">
        <v>76</v>
      </c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49</v>
      </c>
      <c r="F76" s="43">
        <v>60</v>
      </c>
      <c r="G76" s="43">
        <v>4.5</v>
      </c>
      <c r="H76" s="43">
        <v>0</v>
      </c>
      <c r="I76" s="43">
        <v>30</v>
      </c>
      <c r="J76" s="43">
        <v>141</v>
      </c>
      <c r="K76" s="44">
        <v>1</v>
      </c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25" x14ac:dyDescent="0.35">
      <c r="A78" s="23"/>
      <c r="B78" s="15"/>
      <c r="C78" s="11"/>
      <c r="D78" s="53" t="s">
        <v>21</v>
      </c>
      <c r="E78" s="42" t="s">
        <v>73</v>
      </c>
      <c r="F78" s="43">
        <v>240</v>
      </c>
      <c r="G78" s="43">
        <v>28.1</v>
      </c>
      <c r="H78" s="43">
        <v>12.3</v>
      </c>
      <c r="I78" s="43">
        <v>37.799999999999997</v>
      </c>
      <c r="J78" s="43">
        <v>322.39999999999998</v>
      </c>
      <c r="K78" s="44" t="s">
        <v>74</v>
      </c>
      <c r="L78" s="43"/>
    </row>
    <row r="79" spans="1:12" ht="14.5" x14ac:dyDescent="0.35">
      <c r="A79" s="23"/>
      <c r="B79" s="15"/>
      <c r="C79" s="11"/>
      <c r="D79" s="53" t="s">
        <v>22</v>
      </c>
      <c r="E79" s="42" t="s">
        <v>56</v>
      </c>
      <c r="F79" s="43">
        <v>200</v>
      </c>
      <c r="G79" s="43">
        <v>0.5</v>
      </c>
      <c r="H79" s="43">
        <v>0</v>
      </c>
      <c r="I79" s="43">
        <v>19.8</v>
      </c>
      <c r="J79" s="43">
        <v>81</v>
      </c>
      <c r="K79" s="44" t="s">
        <v>57</v>
      </c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37.22</v>
      </c>
      <c r="H80" s="19">
        <f t="shared" ref="H80" si="35">SUM(H71:H79)</f>
        <v>20.560000000000002</v>
      </c>
      <c r="I80" s="19">
        <f t="shared" ref="I80" si="36">SUM(I71:I79)</f>
        <v>111.89999999999999</v>
      </c>
      <c r="J80" s="19">
        <f t="shared" ref="J80:L80" si="37">SUM(J71:J79)</f>
        <v>744.09999999999991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1260</v>
      </c>
      <c r="G81" s="32">
        <f t="shared" ref="G81" si="38">G70+G80</f>
        <v>66.319999999999993</v>
      </c>
      <c r="H81" s="32">
        <f t="shared" ref="H81" si="39">H70+H80</f>
        <v>31.26</v>
      </c>
      <c r="I81" s="32">
        <f t="shared" ref="I81" si="40">I70+I80</f>
        <v>205.5</v>
      </c>
      <c r="J81" s="32">
        <f t="shared" ref="J81:L81" si="41">J70+J80</f>
        <v>1294.8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185</v>
      </c>
      <c r="G82" s="40">
        <v>9.6999999999999993</v>
      </c>
      <c r="H82" s="40">
        <v>8.3000000000000007</v>
      </c>
      <c r="I82" s="40">
        <v>35.299999999999997</v>
      </c>
      <c r="J82" s="40">
        <v>256.16000000000003</v>
      </c>
      <c r="K82" s="41" t="s">
        <v>78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48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49</v>
      </c>
      <c r="F85" s="43">
        <v>60</v>
      </c>
      <c r="G85" s="43">
        <v>4.5</v>
      </c>
      <c r="H85" s="43">
        <v>0</v>
      </c>
      <c r="I85" s="43">
        <v>30</v>
      </c>
      <c r="J85" s="43">
        <v>141</v>
      </c>
      <c r="K85" s="44">
        <v>1</v>
      </c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53" t="s">
        <v>65</v>
      </c>
      <c r="E87" s="42" t="s">
        <v>66</v>
      </c>
      <c r="F87" s="43">
        <v>75</v>
      </c>
      <c r="G87" s="43">
        <v>9</v>
      </c>
      <c r="H87" s="43">
        <v>7</v>
      </c>
      <c r="I87" s="43">
        <v>59</v>
      </c>
      <c r="J87" s="43">
        <v>354</v>
      </c>
      <c r="K87" s="44">
        <v>424</v>
      </c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23.4</v>
      </c>
      <c r="H89" s="19">
        <f t="shared" ref="H89" si="43">SUM(H82:H88)</f>
        <v>15.3</v>
      </c>
      <c r="I89" s="19">
        <f t="shared" ref="I89" si="44">SUM(I82:I88)</f>
        <v>130.69999999999999</v>
      </c>
      <c r="J89" s="19">
        <f t="shared" ref="J89:L89" si="45">SUM(J82:J88)</f>
        <v>777.96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5</v>
      </c>
      <c r="H91" s="43">
        <v>4</v>
      </c>
      <c r="I91" s="43">
        <v>16</v>
      </c>
      <c r="J91" s="43">
        <v>117</v>
      </c>
      <c r="K91" s="44" t="s">
        <v>80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77</v>
      </c>
      <c r="F92" s="43">
        <v>185</v>
      </c>
      <c r="G92" s="43">
        <v>9.6999999999999993</v>
      </c>
      <c r="H92" s="43">
        <v>8.3000000000000007</v>
      </c>
      <c r="I92" s="43">
        <v>35.299999999999997</v>
      </c>
      <c r="J92" s="43">
        <v>256.16000000000003</v>
      </c>
      <c r="K92" s="44" t="s">
        <v>78</v>
      </c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4.5</v>
      </c>
      <c r="H95" s="43">
        <v>0</v>
      </c>
      <c r="I95" s="43">
        <v>30</v>
      </c>
      <c r="J95" s="43">
        <v>141</v>
      </c>
      <c r="K95" s="44">
        <v>1</v>
      </c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53" t="s">
        <v>22</v>
      </c>
      <c r="E97" s="54" t="s">
        <v>47</v>
      </c>
      <c r="F97" s="54">
        <v>200</v>
      </c>
      <c r="G97" s="54">
        <v>0.2</v>
      </c>
      <c r="H97" s="54">
        <v>0</v>
      </c>
      <c r="I97" s="54">
        <v>6.4</v>
      </c>
      <c r="J97" s="54">
        <v>26.8</v>
      </c>
      <c r="K97" s="54" t="s">
        <v>48</v>
      </c>
      <c r="L97" s="43"/>
    </row>
    <row r="98" spans="1:12" ht="14.5" x14ac:dyDescent="0.35">
      <c r="A98" s="23"/>
      <c r="B98" s="15"/>
      <c r="C98" s="11"/>
      <c r="D98" s="53" t="s">
        <v>65</v>
      </c>
      <c r="E98" s="42" t="s">
        <v>66</v>
      </c>
      <c r="F98" s="43">
        <v>75</v>
      </c>
      <c r="G98" s="43">
        <v>9</v>
      </c>
      <c r="H98" s="43">
        <v>7</v>
      </c>
      <c r="I98" s="43">
        <v>59</v>
      </c>
      <c r="J98" s="43">
        <v>354</v>
      </c>
      <c r="K98" s="44">
        <v>424</v>
      </c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28.4</v>
      </c>
      <c r="H99" s="19">
        <f t="shared" ref="H99" si="47">SUM(H90:H98)</f>
        <v>19.3</v>
      </c>
      <c r="I99" s="19">
        <f t="shared" ref="I99" si="48">SUM(I90:I98)</f>
        <v>146.69999999999999</v>
      </c>
      <c r="J99" s="19">
        <f t="shared" ref="J99:L99" si="49">SUM(J90:J98)</f>
        <v>894.96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1240</v>
      </c>
      <c r="G100" s="32">
        <f t="shared" ref="G100" si="50">G89+G99</f>
        <v>51.8</v>
      </c>
      <c r="H100" s="32">
        <f t="shared" ref="H100" si="51">H89+H99</f>
        <v>34.6</v>
      </c>
      <c r="I100" s="32">
        <f t="shared" ref="I100" si="52">I89+I99</f>
        <v>277.39999999999998</v>
      </c>
      <c r="J100" s="32">
        <f t="shared" ref="J100:L100" si="53">J89+J99</f>
        <v>1672.92</v>
      </c>
      <c r="K100" s="32"/>
      <c r="L100" s="32">
        <f t="shared" si="53"/>
        <v>0</v>
      </c>
    </row>
    <row r="101" spans="1:12" ht="2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210</v>
      </c>
      <c r="G101" s="40">
        <v>12.7</v>
      </c>
      <c r="H101" s="40">
        <v>13.8</v>
      </c>
      <c r="I101" s="40">
        <v>35.9</v>
      </c>
      <c r="J101" s="54">
        <v>320.10000000000002</v>
      </c>
      <c r="K101" s="40" t="s">
        <v>82</v>
      </c>
      <c r="L101" s="40"/>
    </row>
    <row r="102" spans="1:12" ht="14.5" x14ac:dyDescent="0.35">
      <c r="A102" s="23"/>
      <c r="B102" s="15"/>
      <c r="C102" s="11"/>
      <c r="D102" s="53" t="s">
        <v>58</v>
      </c>
      <c r="E102" s="42" t="s">
        <v>45</v>
      </c>
      <c r="F102" s="43">
        <v>20</v>
      </c>
      <c r="G102" s="43">
        <v>0.5</v>
      </c>
      <c r="H102" s="43">
        <v>0.8</v>
      </c>
      <c r="I102" s="43">
        <v>0.9</v>
      </c>
      <c r="J102" s="43">
        <v>12.5</v>
      </c>
      <c r="K102" s="44" t="s">
        <v>46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48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49</v>
      </c>
      <c r="F104" s="43">
        <v>80</v>
      </c>
      <c r="G104" s="43">
        <v>6</v>
      </c>
      <c r="H104" s="43">
        <v>0</v>
      </c>
      <c r="I104" s="43">
        <v>40</v>
      </c>
      <c r="J104" s="43">
        <v>188</v>
      </c>
      <c r="K104" s="44">
        <v>1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19.399999999999999</v>
      </c>
      <c r="H108" s="19">
        <f t="shared" si="54"/>
        <v>14.600000000000001</v>
      </c>
      <c r="I108" s="19">
        <f t="shared" si="54"/>
        <v>83.199999999999989</v>
      </c>
      <c r="J108" s="19">
        <f t="shared" si="54"/>
        <v>547.40000000000009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0.4</v>
      </c>
      <c r="H109" s="43">
        <v>0</v>
      </c>
      <c r="I109" s="43">
        <v>1.6</v>
      </c>
      <c r="J109" s="43">
        <v>8.4</v>
      </c>
      <c r="K109" s="44" t="s">
        <v>60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69</v>
      </c>
      <c r="F110" s="43">
        <v>250</v>
      </c>
      <c r="G110" s="43">
        <v>5.8</v>
      </c>
      <c r="H110" s="43">
        <v>7</v>
      </c>
      <c r="I110" s="43">
        <v>7.1</v>
      </c>
      <c r="J110" s="43">
        <v>105.2</v>
      </c>
      <c r="K110" s="44" t="s">
        <v>70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49</v>
      </c>
      <c r="F114" s="43">
        <v>80</v>
      </c>
      <c r="G114" s="43">
        <v>6</v>
      </c>
      <c r="H114" s="43">
        <v>0</v>
      </c>
      <c r="I114" s="43">
        <v>40</v>
      </c>
      <c r="J114" s="43">
        <v>188</v>
      </c>
      <c r="K114" s="44">
        <v>1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25" x14ac:dyDescent="0.35">
      <c r="A116" s="23"/>
      <c r="B116" s="15"/>
      <c r="C116" s="11"/>
      <c r="D116" s="53" t="s">
        <v>21</v>
      </c>
      <c r="E116" s="42" t="s">
        <v>81</v>
      </c>
      <c r="F116" s="43">
        <v>240</v>
      </c>
      <c r="G116" s="43">
        <v>15</v>
      </c>
      <c r="H116" s="43">
        <v>17.899999999999999</v>
      </c>
      <c r="I116" s="43">
        <v>44</v>
      </c>
      <c r="J116" s="43">
        <v>399.3</v>
      </c>
      <c r="K116" s="44" t="s">
        <v>83</v>
      </c>
      <c r="L116" s="43"/>
    </row>
    <row r="117" spans="1:12" ht="14.5" x14ac:dyDescent="0.35">
      <c r="A117" s="23"/>
      <c r="B117" s="15"/>
      <c r="C117" s="11"/>
      <c r="D117" s="53" t="s">
        <v>22</v>
      </c>
      <c r="E117" s="42" t="s">
        <v>47</v>
      </c>
      <c r="F117" s="43">
        <v>200</v>
      </c>
      <c r="G117" s="43">
        <v>0.2</v>
      </c>
      <c r="H117" s="43">
        <v>0</v>
      </c>
      <c r="I117" s="43">
        <v>6.4</v>
      </c>
      <c r="J117" s="43">
        <v>26.8</v>
      </c>
      <c r="K117" s="44" t="s">
        <v>48</v>
      </c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27.4</v>
      </c>
      <c r="H118" s="19">
        <f t="shared" si="56"/>
        <v>24.9</v>
      </c>
      <c r="I118" s="19">
        <f t="shared" si="56"/>
        <v>99.100000000000009</v>
      </c>
      <c r="J118" s="19">
        <f t="shared" si="56"/>
        <v>727.7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1340</v>
      </c>
      <c r="G119" s="32">
        <f t="shared" ref="G119" si="58">G108+G118</f>
        <v>46.8</v>
      </c>
      <c r="H119" s="32">
        <f t="shared" ref="H119" si="59">H108+H118</f>
        <v>39.5</v>
      </c>
      <c r="I119" s="32">
        <f t="shared" ref="I119" si="60">I108+I118</f>
        <v>182.3</v>
      </c>
      <c r="J119" s="32">
        <f t="shared" ref="J119:L119" si="61">J108+J118</f>
        <v>1275.1000000000001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200</v>
      </c>
      <c r="G120" s="40">
        <v>8</v>
      </c>
      <c r="H120" s="40">
        <v>8.8000000000000007</v>
      </c>
      <c r="I120" s="40">
        <v>36.799999999999997</v>
      </c>
      <c r="J120" s="40">
        <v>256</v>
      </c>
      <c r="K120" s="41">
        <v>297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57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3</v>
      </c>
      <c r="H123" s="43">
        <v>0</v>
      </c>
      <c r="I123" s="43">
        <v>20</v>
      </c>
      <c r="J123" s="43">
        <v>94</v>
      </c>
      <c r="K123" s="44">
        <v>1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53" t="s">
        <v>65</v>
      </c>
      <c r="E125" s="42" t="s">
        <v>66</v>
      </c>
      <c r="F125" s="43">
        <v>75</v>
      </c>
      <c r="G125" s="43">
        <v>9</v>
      </c>
      <c r="H125" s="43">
        <v>7</v>
      </c>
      <c r="I125" s="43">
        <v>59</v>
      </c>
      <c r="J125" s="43">
        <v>354</v>
      </c>
      <c r="K125" s="44">
        <v>424</v>
      </c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20.5</v>
      </c>
      <c r="H127" s="19">
        <f t="shared" si="62"/>
        <v>15.8</v>
      </c>
      <c r="I127" s="19">
        <f t="shared" si="62"/>
        <v>135.6</v>
      </c>
      <c r="J127" s="19">
        <f t="shared" si="62"/>
        <v>785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60</v>
      </c>
      <c r="G128" s="43">
        <v>1.6</v>
      </c>
      <c r="H128" s="43">
        <v>6.1</v>
      </c>
      <c r="I128" s="43">
        <v>6.2</v>
      </c>
      <c r="J128" s="43">
        <v>85.7</v>
      </c>
      <c r="K128" s="44" t="s">
        <v>51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2.52</v>
      </c>
      <c r="H129" s="43">
        <v>2.16</v>
      </c>
      <c r="I129" s="43">
        <v>18.12</v>
      </c>
      <c r="J129" s="43">
        <v>102</v>
      </c>
      <c r="K129" s="44" t="s">
        <v>76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57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49</v>
      </c>
      <c r="F133" s="43">
        <v>80</v>
      </c>
      <c r="G133" s="43">
        <v>6</v>
      </c>
      <c r="H133" s="43">
        <v>0</v>
      </c>
      <c r="I133" s="43">
        <v>40</v>
      </c>
      <c r="J133" s="43">
        <v>188</v>
      </c>
      <c r="K133" s="44">
        <v>1</v>
      </c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25" x14ac:dyDescent="0.35">
      <c r="A135" s="14"/>
      <c r="B135" s="15"/>
      <c r="C135" s="11"/>
      <c r="D135" s="53" t="s">
        <v>21</v>
      </c>
      <c r="E135" s="42" t="s">
        <v>85</v>
      </c>
      <c r="F135" s="43">
        <v>240</v>
      </c>
      <c r="G135" s="43">
        <v>20.3</v>
      </c>
      <c r="H135" s="43">
        <v>9.1999999999999993</v>
      </c>
      <c r="I135" s="43">
        <v>32</v>
      </c>
      <c r="J135" s="43">
        <v>293.7</v>
      </c>
      <c r="K135" s="44" t="s">
        <v>86</v>
      </c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30.92</v>
      </c>
      <c r="H137" s="19">
        <f t="shared" si="64"/>
        <v>17.46</v>
      </c>
      <c r="I137" s="19">
        <f t="shared" si="64"/>
        <v>116.12</v>
      </c>
      <c r="J137" s="19">
        <f t="shared" si="64"/>
        <v>750.4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1295</v>
      </c>
      <c r="G138" s="32">
        <f t="shared" ref="G138" si="66">G127+G137</f>
        <v>51.42</v>
      </c>
      <c r="H138" s="32">
        <f t="shared" ref="H138" si="67">H127+H137</f>
        <v>33.260000000000005</v>
      </c>
      <c r="I138" s="32">
        <f t="shared" ref="I138" si="68">I127+I137</f>
        <v>251.72</v>
      </c>
      <c r="J138" s="32">
        <f t="shared" ref="J138:L138" si="69">J127+J137</f>
        <v>1535.4</v>
      </c>
      <c r="K138" s="32"/>
      <c r="L138" s="32">
        <f t="shared" si="69"/>
        <v>0</v>
      </c>
    </row>
    <row r="139" spans="1:12" ht="2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225</v>
      </c>
      <c r="G139" s="40">
        <v>15.5</v>
      </c>
      <c r="H139" s="40">
        <v>14</v>
      </c>
      <c r="I139" s="40">
        <v>37.9</v>
      </c>
      <c r="J139" s="40">
        <v>340.1</v>
      </c>
      <c r="K139" s="41" t="s">
        <v>88</v>
      </c>
      <c r="L139" s="40"/>
    </row>
    <row r="140" spans="1:12" ht="14.5" x14ac:dyDescent="0.35">
      <c r="A140" s="23"/>
      <c r="B140" s="15"/>
      <c r="C140" s="11"/>
      <c r="D140" s="6" t="s">
        <v>58</v>
      </c>
      <c r="E140" s="42" t="s">
        <v>45</v>
      </c>
      <c r="F140" s="43">
        <v>20</v>
      </c>
      <c r="G140" s="43">
        <v>0.5</v>
      </c>
      <c r="H140" s="43">
        <v>0.8</v>
      </c>
      <c r="I140" s="43">
        <v>0.9</v>
      </c>
      <c r="J140" s="43">
        <v>12.5</v>
      </c>
      <c r="K140" s="44" t="s">
        <v>46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48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49</v>
      </c>
      <c r="F142" s="43">
        <v>60</v>
      </c>
      <c r="G142" s="43">
        <v>4.5</v>
      </c>
      <c r="H142" s="43">
        <v>0</v>
      </c>
      <c r="I142" s="43">
        <v>30</v>
      </c>
      <c r="J142" s="43">
        <v>141</v>
      </c>
      <c r="K142" s="44">
        <v>1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20.7</v>
      </c>
      <c r="H146" s="19">
        <f t="shared" si="70"/>
        <v>14.8</v>
      </c>
      <c r="I146" s="19">
        <f t="shared" si="70"/>
        <v>75.199999999999989</v>
      </c>
      <c r="J146" s="19">
        <f t="shared" si="70"/>
        <v>520.40000000000009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60</v>
      </c>
      <c r="G147" s="43">
        <v>0.6</v>
      </c>
      <c r="H147" s="43">
        <v>5.3</v>
      </c>
      <c r="I147" s="43">
        <v>4.0999999999999996</v>
      </c>
      <c r="J147" s="43">
        <v>67.099999999999994</v>
      </c>
      <c r="K147" s="44" t="s">
        <v>90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91</v>
      </c>
      <c r="F148" s="43">
        <v>250</v>
      </c>
      <c r="G148" s="43">
        <v>3.5</v>
      </c>
      <c r="H148" s="43">
        <v>6.9</v>
      </c>
      <c r="I148" s="43">
        <v>12.9</v>
      </c>
      <c r="J148" s="43">
        <v>139</v>
      </c>
      <c r="K148" s="44">
        <v>4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0.2</v>
      </c>
      <c r="H151" s="43">
        <v>0</v>
      </c>
      <c r="I151" s="43">
        <v>6.4</v>
      </c>
      <c r="J151" s="43">
        <v>26.8</v>
      </c>
      <c r="K151" s="44" t="s">
        <v>48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49</v>
      </c>
      <c r="F152" s="43">
        <v>60</v>
      </c>
      <c r="G152" s="43">
        <v>4.5</v>
      </c>
      <c r="H152" s="43">
        <v>0</v>
      </c>
      <c r="I152" s="43">
        <v>30</v>
      </c>
      <c r="J152" s="43">
        <v>141</v>
      </c>
      <c r="K152" s="44">
        <v>1</v>
      </c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25" x14ac:dyDescent="0.35">
      <c r="A154" s="23"/>
      <c r="B154" s="15"/>
      <c r="C154" s="11"/>
      <c r="D154" s="53" t="s">
        <v>21</v>
      </c>
      <c r="E154" s="42" t="s">
        <v>87</v>
      </c>
      <c r="F154" s="43">
        <v>225</v>
      </c>
      <c r="G154" s="43">
        <v>15.5</v>
      </c>
      <c r="H154" s="43">
        <v>14</v>
      </c>
      <c r="I154" s="43">
        <v>37.9</v>
      </c>
      <c r="J154" s="43">
        <v>340.1</v>
      </c>
      <c r="K154" s="44" t="s">
        <v>88</v>
      </c>
      <c r="L154" s="43"/>
    </row>
    <row r="155" spans="1:12" ht="14.5" x14ac:dyDescent="0.35">
      <c r="A155" s="23"/>
      <c r="B155" s="15"/>
      <c r="C155" s="11"/>
      <c r="D155" s="6" t="s">
        <v>58</v>
      </c>
      <c r="E155" s="42" t="s">
        <v>45</v>
      </c>
      <c r="F155" s="43">
        <v>20</v>
      </c>
      <c r="G155" s="43">
        <v>0.5</v>
      </c>
      <c r="H155" s="43">
        <v>0.8</v>
      </c>
      <c r="I155" s="43">
        <v>0.9</v>
      </c>
      <c r="J155" s="43">
        <v>12.5</v>
      </c>
      <c r="K155" s="44" t="s">
        <v>46</v>
      </c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24.8</v>
      </c>
      <c r="H156" s="19">
        <f t="shared" si="72"/>
        <v>27</v>
      </c>
      <c r="I156" s="19">
        <f t="shared" si="72"/>
        <v>92.2</v>
      </c>
      <c r="J156" s="19">
        <f t="shared" si="72"/>
        <v>726.5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1320</v>
      </c>
      <c r="G157" s="32">
        <f t="shared" ref="G157" si="74">G146+G156</f>
        <v>45.5</v>
      </c>
      <c r="H157" s="32">
        <f t="shared" ref="H157" si="75">H146+H156</f>
        <v>41.8</v>
      </c>
      <c r="I157" s="32">
        <f t="shared" ref="I157" si="76">I146+I156</f>
        <v>167.39999999999998</v>
      </c>
      <c r="J157" s="32">
        <f t="shared" ref="J157:L157" si="77">J146+J156</f>
        <v>1246.9000000000001</v>
      </c>
      <c r="K157" s="32"/>
      <c r="L157" s="32">
        <f t="shared" si="77"/>
        <v>0</v>
      </c>
    </row>
    <row r="158" spans="1:12" ht="2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220</v>
      </c>
      <c r="G158" s="40">
        <v>9</v>
      </c>
      <c r="H158" s="40">
        <v>10.62</v>
      </c>
      <c r="I158" s="40">
        <v>24.3</v>
      </c>
      <c r="J158" s="40">
        <v>229.4</v>
      </c>
      <c r="K158" s="41" t="s">
        <v>93</v>
      </c>
      <c r="L158" s="40"/>
    </row>
    <row r="159" spans="1:12" ht="14.5" x14ac:dyDescent="0.35">
      <c r="A159" s="23"/>
      <c r="B159" s="15"/>
      <c r="C159" s="11"/>
      <c r="D159" s="6" t="s">
        <v>58</v>
      </c>
      <c r="E159" s="42" t="s">
        <v>45</v>
      </c>
      <c r="F159" s="43">
        <v>20</v>
      </c>
      <c r="G159" s="43">
        <v>0.5</v>
      </c>
      <c r="H159" s="43">
        <v>0.8</v>
      </c>
      <c r="I159" s="43">
        <v>0.9</v>
      </c>
      <c r="J159" s="43">
        <v>12.5</v>
      </c>
      <c r="K159" s="44" t="s">
        <v>46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57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49</v>
      </c>
      <c r="F161" s="43">
        <v>80</v>
      </c>
      <c r="G161" s="43">
        <v>6</v>
      </c>
      <c r="H161" s="43">
        <v>0</v>
      </c>
      <c r="I161" s="43">
        <v>40</v>
      </c>
      <c r="J161" s="43">
        <v>188</v>
      </c>
      <c r="K161" s="44">
        <v>1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16</v>
      </c>
      <c r="H165" s="19">
        <f t="shared" si="78"/>
        <v>11.42</v>
      </c>
      <c r="I165" s="19">
        <f t="shared" si="78"/>
        <v>85</v>
      </c>
      <c r="J165" s="19">
        <f t="shared" si="78"/>
        <v>510.9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1.6</v>
      </c>
      <c r="H166" s="43">
        <v>6.1</v>
      </c>
      <c r="I166" s="43">
        <v>6.2</v>
      </c>
      <c r="J166" s="43">
        <v>85.7</v>
      </c>
      <c r="K166" s="44" t="s">
        <v>51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6.7</v>
      </c>
      <c r="H167" s="43">
        <v>4.5999999999999996</v>
      </c>
      <c r="I167" s="43">
        <v>16.3</v>
      </c>
      <c r="J167" s="43">
        <v>133.1</v>
      </c>
      <c r="K167" s="44" t="s">
        <v>80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57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49</v>
      </c>
      <c r="F171" s="43">
        <v>80</v>
      </c>
      <c r="G171" s="43">
        <v>6</v>
      </c>
      <c r="H171" s="43">
        <v>0</v>
      </c>
      <c r="I171" s="43">
        <v>40</v>
      </c>
      <c r="J171" s="43">
        <v>188</v>
      </c>
      <c r="K171" s="44">
        <v>1</v>
      </c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25" x14ac:dyDescent="0.35">
      <c r="A173" s="23"/>
      <c r="B173" s="15"/>
      <c r="C173" s="11"/>
      <c r="D173" s="53" t="s">
        <v>94</v>
      </c>
      <c r="E173" s="42" t="s">
        <v>92</v>
      </c>
      <c r="F173" s="43">
        <v>240</v>
      </c>
      <c r="G173" s="43">
        <v>10.7</v>
      </c>
      <c r="H173" s="43">
        <v>12.1</v>
      </c>
      <c r="I173" s="43">
        <v>25.6</v>
      </c>
      <c r="J173" s="43">
        <v>255.3</v>
      </c>
      <c r="K173" s="44" t="s">
        <v>93</v>
      </c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25.5</v>
      </c>
      <c r="H175" s="19">
        <f t="shared" si="80"/>
        <v>22.799999999999997</v>
      </c>
      <c r="I175" s="19">
        <f t="shared" si="80"/>
        <v>107.9</v>
      </c>
      <c r="J175" s="19">
        <f t="shared" si="80"/>
        <v>743.1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1300</v>
      </c>
      <c r="G176" s="32">
        <f t="shared" ref="G176" si="82">G165+G175</f>
        <v>41.5</v>
      </c>
      <c r="H176" s="32">
        <f t="shared" ref="H176" si="83">H165+H175</f>
        <v>34.22</v>
      </c>
      <c r="I176" s="32">
        <f t="shared" ref="I176" si="84">I165+I175</f>
        <v>192.9</v>
      </c>
      <c r="J176" s="32">
        <f t="shared" ref="J176:L176" si="85">J165+J175</f>
        <v>1254</v>
      </c>
      <c r="K176" s="32"/>
      <c r="L176" s="32">
        <f t="shared" si="85"/>
        <v>0</v>
      </c>
    </row>
    <row r="177" spans="1:12" ht="2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220</v>
      </c>
      <c r="G177" s="40">
        <v>15.7</v>
      </c>
      <c r="H177" s="40">
        <v>16.2</v>
      </c>
      <c r="I177" s="40">
        <v>37.4</v>
      </c>
      <c r="J177" s="40">
        <v>358.3</v>
      </c>
      <c r="K177" s="41" t="s">
        <v>96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48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49</v>
      </c>
      <c r="F180" s="43">
        <v>80</v>
      </c>
      <c r="G180" s="43">
        <v>6</v>
      </c>
      <c r="H180" s="43">
        <v>0</v>
      </c>
      <c r="I180" s="43">
        <v>40</v>
      </c>
      <c r="J180" s="43">
        <v>188</v>
      </c>
      <c r="K180" s="44">
        <v>1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21.9</v>
      </c>
      <c r="H184" s="19">
        <f t="shared" si="86"/>
        <v>16.2</v>
      </c>
      <c r="I184" s="19">
        <f t="shared" si="86"/>
        <v>83.8</v>
      </c>
      <c r="J184" s="19">
        <f t="shared" si="86"/>
        <v>573.1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1.8</v>
      </c>
      <c r="H185" s="43">
        <v>2</v>
      </c>
      <c r="I185" s="43">
        <v>4.0999999999999996</v>
      </c>
      <c r="J185" s="43">
        <v>51.6</v>
      </c>
      <c r="K185" s="44" t="s">
        <v>68</v>
      </c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69</v>
      </c>
      <c r="F186" s="43">
        <v>200</v>
      </c>
      <c r="G186" s="43">
        <v>4.7</v>
      </c>
      <c r="H186" s="43">
        <v>5.6</v>
      </c>
      <c r="I186" s="43">
        <v>5.7</v>
      </c>
      <c r="J186" s="43">
        <v>92.2</v>
      </c>
      <c r="K186" s="44" t="s">
        <v>70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0.2</v>
      </c>
      <c r="H189" s="43">
        <v>0</v>
      </c>
      <c r="I189" s="43">
        <v>6.4</v>
      </c>
      <c r="J189" s="43">
        <v>26.8</v>
      </c>
      <c r="K189" s="44" t="s">
        <v>48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4.5</v>
      </c>
      <c r="H190" s="43">
        <v>0</v>
      </c>
      <c r="I190" s="43">
        <v>30</v>
      </c>
      <c r="J190" s="43">
        <v>141</v>
      </c>
      <c r="K190" s="44">
        <v>1</v>
      </c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25" x14ac:dyDescent="0.35">
      <c r="A192" s="23"/>
      <c r="B192" s="15"/>
      <c r="C192" s="11"/>
      <c r="D192" s="53" t="s">
        <v>21</v>
      </c>
      <c r="E192" s="42" t="s">
        <v>95</v>
      </c>
      <c r="F192" s="43">
        <v>240</v>
      </c>
      <c r="G192" s="43">
        <v>18.7</v>
      </c>
      <c r="H192" s="43">
        <v>19.399999999999999</v>
      </c>
      <c r="I192" s="43">
        <v>38.700000000000003</v>
      </c>
      <c r="J192" s="43">
        <v>404.4</v>
      </c>
      <c r="K192" s="44" t="s">
        <v>96</v>
      </c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29.9</v>
      </c>
      <c r="H194" s="19">
        <f t="shared" si="88"/>
        <v>27</v>
      </c>
      <c r="I194" s="19">
        <f t="shared" si="88"/>
        <v>84.9</v>
      </c>
      <c r="J194" s="19">
        <f t="shared" si="88"/>
        <v>716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1260</v>
      </c>
      <c r="G195" s="32">
        <f t="shared" ref="G195" si="90">G184+G194</f>
        <v>51.8</v>
      </c>
      <c r="H195" s="32">
        <f t="shared" ref="H195" si="91">H184+H194</f>
        <v>43.2</v>
      </c>
      <c r="I195" s="32">
        <f t="shared" ref="I195" si="92">I184+I194</f>
        <v>168.7</v>
      </c>
      <c r="J195" s="32">
        <f t="shared" ref="J195:L195" si="93">J184+J194</f>
        <v>1289.0999999999999</v>
      </c>
      <c r="K195" s="32"/>
      <c r="L195" s="32">
        <f t="shared" si="93"/>
        <v>0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53.303999999999995</v>
      </c>
      <c r="H196" s="34">
        <f t="shared" si="94"/>
        <v>36.573999999999998</v>
      </c>
      <c r="I196" s="34">
        <f t="shared" si="94"/>
        <v>203.34200000000004</v>
      </c>
      <c r="J196" s="34">
        <f t="shared" si="94"/>
        <v>1366.4270000000001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Муха</cp:lastModifiedBy>
  <dcterms:created xsi:type="dcterms:W3CDTF">2022-05-16T14:23:56Z</dcterms:created>
  <dcterms:modified xsi:type="dcterms:W3CDTF">2025-02-08T10:03:49Z</dcterms:modified>
</cp:coreProperties>
</file>