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I195"/>
  <c r="I206" s="1"/>
  <c r="H195"/>
  <c r="H206" s="1"/>
  <c r="G195"/>
  <c r="F195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I15"/>
  <c r="I26" s="1"/>
  <c r="I207" s="1"/>
  <c r="H15"/>
  <c r="H26" s="1"/>
  <c r="H207" s="1"/>
  <c r="G15"/>
  <c r="G26" s="1"/>
  <c r="F15"/>
  <c r="F26" s="1"/>
  <c r="F206" l="1"/>
  <c r="J206"/>
  <c r="J207"/>
  <c r="G206"/>
  <c r="G207" s="1"/>
  <c r="F207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<sst xmlns="http://schemas.openxmlformats.org/spreadsheetml/2006/main" count="246" uniqueCount="71">
  <si>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</si>
  <si>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</si>
  <si>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</si>
  <si>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</si>
  <si>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</si>
  <si>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</si>
  <si>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</si>
  <si>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</si>
  <si>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</si>
  <si>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</si>
  <si>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</si>
  <si>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</si>
  <si>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</si>
  <si>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</si>
  <si>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</si>
  <si>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</si>
  <si>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</si>
  <si>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</si>
  <si>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</si>
  <si>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</si>
  <si>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</si>
  <si>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</si>
  <si>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</si>
  <si>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</si>
  <si>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</si>
  <si>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</si>
  <si>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</si>
  <si>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</si>
  <si>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</si>
  <si>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</si>
  <si>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</si>
  <si>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</si>
  <si>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</si>
  <si>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</si>
  <si>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</si>
  <si>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</si>
  <si>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</si>
  <si>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</si>
  <si>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</si>
  <si>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 №3"</t>
  </si>
  <si>
    <t>Семенюк Ю.У.</t>
  </si>
  <si>
    <t>пн</t>
  </si>
  <si>
    <t>завтрак</t>
  </si>
  <si>
    <t>чай</t>
  </si>
  <si>
    <t>горячее блюдо</t>
  </si>
  <si>
    <t>гор. Блюдо</t>
  </si>
  <si>
    <t>каша гречневая</t>
  </si>
  <si>
    <t>кнели из кур</t>
  </si>
  <si>
    <t>салат из капусты белокочанной с растительным маслом</t>
  </si>
  <si>
    <t>хлеб пшеничный</t>
  </si>
  <si>
    <t>тефтели мясные с рисом паровые</t>
  </si>
  <si>
    <t>макаронные изделия отварные</t>
  </si>
  <si>
    <t>компот из плодов или ягод сушеных</t>
  </si>
  <si>
    <t>салат из отварного карофеля</t>
  </si>
  <si>
    <t>выпечка</t>
  </si>
  <si>
    <t>каша пшенная на молоке</t>
  </si>
  <si>
    <t>булочка домашняя</t>
  </si>
  <si>
    <t>кофейный напиток</t>
  </si>
  <si>
    <t>суфле из печени</t>
  </si>
  <si>
    <t>пюре картофельное</t>
  </si>
  <si>
    <t>капуста тушеная</t>
  </si>
  <si>
    <t>гуляш из мяса птицы</t>
  </si>
  <si>
    <t>винегрет овощной с растительным маслом</t>
  </si>
  <si>
    <t>каша гречневая рассыпчатая</t>
  </si>
  <si>
    <t>каша рисовая молочная</t>
  </si>
  <si>
    <t>салат из свеклы с яблоками</t>
  </si>
  <si>
    <t>котлеты рубленые из птицы</t>
  </si>
  <si>
    <t>салат из белокочанной капусты и моркови с раст маслом</t>
  </si>
  <si>
    <t>котлеты или биточки рыбные</t>
  </si>
  <si>
    <t>котлеты мясные рубленые</t>
  </si>
  <si>
    <t>рис отварной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</si>
</sst>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8</v>
      </c>
      <c r="H6" s="40">
        <v>8</v>
      </c>
      <c r="I6" s="40">
        <v>37</v>
      </c>
      <c r="J6" s="40">
        <v>259</v>
      </c>
      <c r="K6" s="41">
        <v>679</v>
      </c>
      <c r="L6" s="40"/>
    </row>
    <row r="7" spans="1:12" ht="14.4">
      <c r="A7" s="23"/>
      <c r="B7" s="15"/>
      <c r="C7" s="11"/>
      <c r="D7" s="6" t="s">
        <v>45</v>
      </c>
      <c r="E7" s="42" t="s">
        <v>47</v>
      </c>
      <c r="F7" s="43">
        <v>90</v>
      </c>
      <c r="G7" s="43">
        <v>16</v>
      </c>
      <c r="H7" s="43">
        <v>27</v>
      </c>
      <c r="I7" s="43">
        <v>5</v>
      </c>
      <c r="J7" s="43">
        <v>327</v>
      </c>
      <c r="K7" s="44">
        <v>312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0</v>
      </c>
      <c r="J8" s="43">
        <v>1</v>
      </c>
      <c r="K8" s="44">
        <v>943</v>
      </c>
      <c r="L8" s="43"/>
    </row>
    <row r="9" spans="1:12" ht="14.4">
      <c r="A9" s="23"/>
      <c r="B9" s="15"/>
      <c r="C9" s="11"/>
      <c r="D9" s="7" t="s">
        <v>23</v>
      </c>
      <c r="E9" s="42" t="s">
        <v>49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>
        <v>1</v>
      </c>
      <c r="L9" s="43"/>
    </row>
    <row r="10" spans="1:12" ht="14.4">
      <c r="A10" s="23"/>
      <c r="B10" s="15"/>
      <c r="C10" s="11"/>
      <c r="D10" s="7" t="s">
        <v>26</v>
      </c>
      <c r="E10" s="42" t="s">
        <v>48</v>
      </c>
      <c r="F10" s="43">
        <v>60</v>
      </c>
      <c r="G10" s="43">
        <v>1</v>
      </c>
      <c r="H10" s="43">
        <v>6</v>
      </c>
      <c r="I10" s="43">
        <v>6</v>
      </c>
      <c r="J10" s="43">
        <v>82</v>
      </c>
      <c r="K10" s="44">
        <v>43</v>
      </c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68</v>
      </c>
      <c r="J15" s="19">
        <f t="shared" si="0"/>
        <v>763</v>
      </c>
      <c r="K15" s="25"/>
      <c r="L15" s="19">
        <f t="shared" ref="L15" si="1">SUM(L6:L14)</f>
        <v>0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540</v>
      </c>
      <c r="G26" s="32">
        <f t="shared" ref="G26:J26" si="4">G15+G25</f>
        <v>28</v>
      </c>
      <c r="H26" s="32">
        <f t="shared" si="4"/>
        <v>41</v>
      </c>
      <c r="I26" s="32">
        <f t="shared" si="4"/>
        <v>68</v>
      </c>
      <c r="J26" s="32">
        <f t="shared" si="4"/>
        <v>763</v>
      </c>
      <c r="K26" s="32"/>
      <c r="L26" s="32">
        <f t="shared" ref="L26" si="5">L15+L25</f>
        <v>0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90</v>
      </c>
      <c r="G27" s="40">
        <v>11</v>
      </c>
      <c r="H27" s="40">
        <v>9</v>
      </c>
      <c r="I27" s="40">
        <v>6</v>
      </c>
      <c r="J27" s="40">
        <v>153</v>
      </c>
      <c r="K27" s="41">
        <v>418</v>
      </c>
      <c r="L27" s="40"/>
    </row>
    <row r="28" spans="1:12" ht="14.4">
      <c r="A28" s="14"/>
      <c r="B28" s="15"/>
      <c r="C28" s="11"/>
      <c r="D28" s="6" t="s">
        <v>45</v>
      </c>
      <c r="E28" s="42" t="s">
        <v>51</v>
      </c>
      <c r="F28" s="43">
        <v>150</v>
      </c>
      <c r="G28" s="43">
        <v>6</v>
      </c>
      <c r="H28" s="43">
        <v>1</v>
      </c>
      <c r="I28" s="43">
        <v>36</v>
      </c>
      <c r="J28" s="43">
        <v>175</v>
      </c>
      <c r="K28" s="44">
        <v>309</v>
      </c>
      <c r="L28" s="43"/>
    </row>
    <row r="29" spans="1:12" ht="14.4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0</v>
      </c>
      <c r="H29" s="43">
        <v>0</v>
      </c>
      <c r="I29" s="43">
        <v>9</v>
      </c>
      <c r="J29" s="43">
        <v>37</v>
      </c>
      <c r="K29" s="44">
        <v>638</v>
      </c>
      <c r="L29" s="43"/>
    </row>
    <row r="30" spans="1:12" ht="14.4">
      <c r="A30" s="14"/>
      <c r="B30" s="15"/>
      <c r="C30" s="11"/>
      <c r="D30" s="7" t="s">
        <v>23</v>
      </c>
      <c r="E30" s="42" t="s">
        <v>49</v>
      </c>
      <c r="F30" s="43">
        <v>40</v>
      </c>
      <c r="G30" s="43">
        <v>3</v>
      </c>
      <c r="H30" s="43">
        <v>0</v>
      </c>
      <c r="I30" s="43">
        <v>20</v>
      </c>
      <c r="J30" s="43">
        <v>94</v>
      </c>
      <c r="K30" s="44">
        <v>1</v>
      </c>
      <c r="L30" s="43"/>
    </row>
    <row r="31" spans="1:12" ht="14.4">
      <c r="A31" s="14"/>
      <c r="B31" s="15"/>
      <c r="C31" s="11"/>
      <c r="D31" s="7" t="s">
        <v>26</v>
      </c>
      <c r="E31" s="42" t="s">
        <v>53</v>
      </c>
      <c r="F31" s="43">
        <v>60</v>
      </c>
      <c r="G31" s="43">
        <v>2</v>
      </c>
      <c r="H31" s="43">
        <v>6</v>
      </c>
      <c r="I31" s="43">
        <v>2</v>
      </c>
      <c r="J31" s="43">
        <v>72</v>
      </c>
      <c r="K31" s="44">
        <v>27</v>
      </c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22</v>
      </c>
      <c r="H35" s="19">
        <f>SUM(H27:H34)</f>
        <v>16</v>
      </c>
      <c r="I35" s="19">
        <f>SUM(I27:I34)</f>
        <v>73</v>
      </c>
      <c r="J35" s="19">
        <f>SUM(J27:J34)</f>
        <v>531</v>
      </c>
      <c r="K35" s="25"/>
      <c r="L35" s="19">
        <f>SUM(L27:L34)</f>
        <v>0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540</v>
      </c>
      <c r="G46" s="32">
        <f t="shared" ref="G46" si="10">G35+G45</f>
        <v>22</v>
      </c>
      <c r="H46" s="32">
        <f t="shared" ref="H46" si="11">H35+H45</f>
        <v>16</v>
      </c>
      <c r="I46" s="32">
        <f t="shared" ref="I46" si="12">I35+I45</f>
        <v>73</v>
      </c>
      <c r="J46" s="32">
        <f t="shared" ref="J46:L46" si="13">J35+J45</f>
        <v>531</v>
      </c>
      <c r="K46" s="32"/>
      <c r="L46" s="32">
        <f t="shared" si="13"/>
        <v>0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250</v>
      </c>
      <c r="G47" s="40">
        <v>10</v>
      </c>
      <c r="H47" s="40">
        <v>13</v>
      </c>
      <c r="I47" s="40">
        <v>51</v>
      </c>
      <c r="J47" s="40">
        <v>367</v>
      </c>
      <c r="K47" s="41">
        <v>384</v>
      </c>
      <c r="L47" s="40"/>
    </row>
    <row r="48" spans="1:12" ht="14.4">
      <c r="A48" s="23"/>
      <c r="B48" s="15"/>
      <c r="C48" s="11"/>
      <c r="D48" s="6" t="s">
        <v>54</v>
      </c>
      <c r="E48" s="42" t="s">
        <v>56</v>
      </c>
      <c r="F48" s="43">
        <v>50</v>
      </c>
      <c r="G48" s="43">
        <v>7</v>
      </c>
      <c r="H48" s="43">
        <v>5</v>
      </c>
      <c r="I48" s="43">
        <v>43</v>
      </c>
      <c r="J48" s="43">
        <v>243</v>
      </c>
      <c r="K48" s="44">
        <v>424</v>
      </c>
      <c r="L48" s="43"/>
    </row>
    <row r="49" spans="1:12" ht="14.4">
      <c r="A49" s="23"/>
      <c r="B49" s="15"/>
      <c r="C49" s="11"/>
      <c r="D49" s="7" t="s">
        <v>22</v>
      </c>
      <c r="E49" s="42" t="s">
        <v>57</v>
      </c>
      <c r="F49" s="43">
        <v>200</v>
      </c>
      <c r="G49" s="43">
        <v>4</v>
      </c>
      <c r="H49" s="43">
        <v>3</v>
      </c>
      <c r="I49" s="43">
        <v>19</v>
      </c>
      <c r="J49" s="43">
        <v>124</v>
      </c>
      <c r="K49" s="44">
        <v>958</v>
      </c>
      <c r="L49" s="43"/>
    </row>
    <row r="50" spans="1:12" ht="14.4">
      <c r="A50" s="23"/>
      <c r="B50" s="15"/>
      <c r="C50" s="11"/>
      <c r="D50" s="7" t="s">
        <v>23</v>
      </c>
      <c r="E50" s="42" t="s">
        <v>49</v>
      </c>
      <c r="F50" s="43">
        <v>20</v>
      </c>
      <c r="G50" s="43">
        <v>2</v>
      </c>
      <c r="H50" s="43">
        <v>0</v>
      </c>
      <c r="I50" s="43">
        <v>10</v>
      </c>
      <c r="J50" s="43">
        <v>47</v>
      </c>
      <c r="K50" s="44">
        <v>1</v>
      </c>
      <c r="L50" s="43"/>
    </row>
    <row r="51" spans="1:12" ht="14.4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19">
        <f>SUM(L47:L54)</f>
        <v>0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520</v>
      </c>
      <c r="G66" s="32">
        <f t="shared" ref="G66" si="18">G55+G65</f>
        <v>23</v>
      </c>
      <c r="H66" s="32">
        <f t="shared" ref="H66" si="19">H55+H65</f>
        <v>21</v>
      </c>
      <c r="I66" s="32">
        <f t="shared" ref="I66" si="20">I55+I65</f>
        <v>123</v>
      </c>
      <c r="J66" s="32">
        <f t="shared" ref="J66:L66" si="21">J55+J65</f>
        <v>781</v>
      </c>
      <c r="K66" s="32"/>
      <c r="L66" s="32">
        <f t="shared" si="21"/>
        <v>0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>
        <v>90</v>
      </c>
      <c r="G67" s="40">
        <v>25</v>
      </c>
      <c r="H67" s="40">
        <v>7</v>
      </c>
      <c r="I67" s="40">
        <v>18</v>
      </c>
      <c r="J67" s="40">
        <v>183</v>
      </c>
      <c r="K67" s="41">
        <v>7018</v>
      </c>
      <c r="L67" s="40"/>
    </row>
    <row r="68" spans="1:12" ht="14.4">
      <c r="A68" s="23"/>
      <c r="B68" s="15"/>
      <c r="C68" s="11"/>
      <c r="D68" s="6" t="s">
        <v>45</v>
      </c>
      <c r="E68" s="42" t="s">
        <v>59</v>
      </c>
      <c r="F68" s="43">
        <v>150</v>
      </c>
      <c r="G68" s="43">
        <v>3</v>
      </c>
      <c r="H68" s="43">
        <v>4</v>
      </c>
      <c r="I68" s="43">
        <v>21</v>
      </c>
      <c r="J68" s="43">
        <v>131</v>
      </c>
      <c r="K68" s="44">
        <v>520</v>
      </c>
      <c r="L68" s="43"/>
    </row>
    <row r="69" spans="1:12" ht="14.4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</v>
      </c>
      <c r="H69" s="43">
        <v>0</v>
      </c>
      <c r="I69" s="43">
        <v>0</v>
      </c>
      <c r="J69" s="43">
        <v>1</v>
      </c>
      <c r="K69" s="44">
        <v>943</v>
      </c>
      <c r="L69" s="43"/>
    </row>
    <row r="70" spans="1:12" ht="14.4">
      <c r="A70" s="23"/>
      <c r="B70" s="15"/>
      <c r="C70" s="11"/>
      <c r="D70" s="7" t="s">
        <v>23</v>
      </c>
      <c r="E70" s="42" t="s">
        <v>49</v>
      </c>
      <c r="F70" s="43">
        <v>40</v>
      </c>
      <c r="G70" s="43">
        <v>3</v>
      </c>
      <c r="H70" s="43">
        <v>0</v>
      </c>
      <c r="I70" s="43">
        <v>20</v>
      </c>
      <c r="J70" s="43">
        <v>94</v>
      </c>
      <c r="K70" s="44">
        <v>1</v>
      </c>
      <c r="L70" s="43"/>
    </row>
    <row r="71" spans="1:12" ht="14.4">
      <c r="A71" s="23"/>
      <c r="B71" s="15"/>
      <c r="C71" s="11"/>
      <c r="D71" s="7" t="s">
        <v>26</v>
      </c>
      <c r="E71" s="42" t="s">
        <v>60</v>
      </c>
      <c r="F71" s="43">
        <v>60</v>
      </c>
      <c r="G71" s="43">
        <v>2</v>
      </c>
      <c r="H71" s="43">
        <v>4</v>
      </c>
      <c r="I71" s="43">
        <v>5</v>
      </c>
      <c r="J71" s="43">
        <v>126</v>
      </c>
      <c r="K71" s="44">
        <v>315</v>
      </c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33</v>
      </c>
      <c r="H75" s="19">
        <f t="shared" ref="H75" si="23">SUM(H67:H74)</f>
        <v>15</v>
      </c>
      <c r="I75" s="19">
        <f t="shared" ref="I75" si="24">SUM(I67:I74)</f>
        <v>64</v>
      </c>
      <c r="J75" s="19">
        <f t="shared" ref="J75:L75" si="25">SUM(J67:J74)</f>
        <v>535</v>
      </c>
      <c r="K75" s="25"/>
      <c r="L75" s="19">
        <f t="shared" si="25"/>
        <v>0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540</v>
      </c>
      <c r="G86" s="32">
        <f t="shared" ref="G86" si="30">G75+G85</f>
        <v>33</v>
      </c>
      <c r="H86" s="32">
        <f t="shared" ref="H86" si="31">H75+H85</f>
        <v>15</v>
      </c>
      <c r="I86" s="32">
        <f t="shared" ref="I86" si="32">I75+I85</f>
        <v>64</v>
      </c>
      <c r="J86" s="32">
        <f t="shared" ref="J86:L86" si="33">J75+J85</f>
        <v>535</v>
      </c>
      <c r="K86" s="32"/>
      <c r="L86" s="32">
        <f t="shared" si="33"/>
        <v>0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61</v>
      </c>
      <c r="F87" s="40">
        <v>90</v>
      </c>
      <c r="G87" s="40">
        <v>12</v>
      </c>
      <c r="H87" s="40">
        <v>12</v>
      </c>
      <c r="I87" s="40">
        <v>0</v>
      </c>
      <c r="J87" s="40">
        <v>156</v>
      </c>
      <c r="K87" s="41">
        <v>16</v>
      </c>
      <c r="L87" s="40"/>
    </row>
    <row r="88" spans="1:12" ht="14.4">
      <c r="A88" s="23"/>
      <c r="B88" s="15"/>
      <c r="C88" s="11"/>
      <c r="D88" s="6" t="s">
        <v>45</v>
      </c>
      <c r="E88" s="42" t="s">
        <v>51</v>
      </c>
      <c r="F88" s="43">
        <v>150</v>
      </c>
      <c r="G88" s="43">
        <v>6</v>
      </c>
      <c r="H88" s="43">
        <v>1</v>
      </c>
      <c r="I88" s="43">
        <v>36</v>
      </c>
      <c r="J88" s="43">
        <v>175</v>
      </c>
      <c r="K88" s="44">
        <v>309</v>
      </c>
      <c r="L88" s="43"/>
    </row>
    <row r="89" spans="1:12" ht="14.4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0</v>
      </c>
      <c r="H89" s="43">
        <v>0</v>
      </c>
      <c r="I89" s="43">
        <v>9</v>
      </c>
      <c r="J89" s="43">
        <v>37</v>
      </c>
      <c r="K89" s="44">
        <v>638</v>
      </c>
      <c r="L89" s="43"/>
    </row>
    <row r="90" spans="1:12" ht="14.4">
      <c r="A90" s="23"/>
      <c r="B90" s="15"/>
      <c r="C90" s="11"/>
      <c r="D90" s="7" t="s">
        <v>23</v>
      </c>
      <c r="E90" s="42" t="s">
        <v>49</v>
      </c>
      <c r="F90" s="43">
        <v>40</v>
      </c>
      <c r="G90" s="43">
        <v>3</v>
      </c>
      <c r="H90" s="43">
        <v>0</v>
      </c>
      <c r="I90" s="43">
        <v>20</v>
      </c>
      <c r="J90" s="43">
        <v>94</v>
      </c>
      <c r="K90" s="44">
        <v>1</v>
      </c>
      <c r="L90" s="43"/>
    </row>
    <row r="91" spans="1:12" ht="14.4">
      <c r="A91" s="23"/>
      <c r="B91" s="15"/>
      <c r="C91" s="11"/>
      <c r="D91" s="7" t="s">
        <v>26</v>
      </c>
      <c r="E91" s="42" t="s">
        <v>62</v>
      </c>
      <c r="F91" s="43">
        <v>60</v>
      </c>
      <c r="G91" s="43">
        <v>1</v>
      </c>
      <c r="H91" s="43">
        <v>4</v>
      </c>
      <c r="I91" s="43">
        <v>4</v>
      </c>
      <c r="J91" s="43">
        <v>57</v>
      </c>
      <c r="K91" s="44">
        <v>71</v>
      </c>
      <c r="L91" s="43"/>
    </row>
    <row r="92" spans="1:12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22</v>
      </c>
      <c r="H95" s="19">
        <f t="shared" ref="H95" si="35">SUM(H87:H94)</f>
        <v>17</v>
      </c>
      <c r="I95" s="19">
        <f t="shared" ref="I95" si="36">SUM(I87:I94)</f>
        <v>69</v>
      </c>
      <c r="J95" s="19">
        <f t="shared" ref="J95:L95" si="37">SUM(J87:J94)</f>
        <v>519</v>
      </c>
      <c r="K95" s="25"/>
      <c r="L95" s="19">
        <f t="shared" si="37"/>
        <v>0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2">G95+G105</f>
        <v>22</v>
      </c>
      <c r="H106" s="32">
        <f t="shared" ref="H106" si="43">H95+H105</f>
        <v>17</v>
      </c>
      <c r="I106" s="32">
        <f t="shared" ref="I106" si="44">I95+I105</f>
        <v>69</v>
      </c>
      <c r="J106" s="32">
        <f t="shared" ref="J106:L106" si="45">J95+J105</f>
        <v>519</v>
      </c>
      <c r="K106" s="32"/>
      <c r="L106" s="32">
        <f t="shared" si="45"/>
        <v>0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50</v>
      </c>
      <c r="F107" s="40">
        <v>90</v>
      </c>
      <c r="G107" s="40">
        <v>11</v>
      </c>
      <c r="H107" s="40">
        <v>9</v>
      </c>
      <c r="I107" s="40">
        <v>6</v>
      </c>
      <c r="J107" s="40">
        <v>153</v>
      </c>
      <c r="K107" s="41">
        <v>418</v>
      </c>
      <c r="L107" s="40"/>
    </row>
    <row r="108" spans="1:12" ht="14.4">
      <c r="A108" s="23"/>
      <c r="B108" s="15"/>
      <c r="C108" s="11"/>
      <c r="D108" s="6" t="s">
        <v>45</v>
      </c>
      <c r="E108" s="42" t="s">
        <v>63</v>
      </c>
      <c r="F108" s="43">
        <v>150</v>
      </c>
      <c r="G108" s="43">
        <v>8</v>
      </c>
      <c r="H108" s="43">
        <v>8</v>
      </c>
      <c r="I108" s="43">
        <v>37</v>
      </c>
      <c r="J108" s="43">
        <v>259</v>
      </c>
      <c r="K108" s="44">
        <v>679</v>
      </c>
      <c r="L108" s="43"/>
    </row>
    <row r="109" spans="1:12" ht="14.4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</v>
      </c>
      <c r="H109" s="43">
        <v>0</v>
      </c>
      <c r="I109" s="43">
        <v>0</v>
      </c>
      <c r="J109" s="43">
        <v>1</v>
      </c>
      <c r="K109" s="44">
        <v>943</v>
      </c>
      <c r="L109" s="43"/>
    </row>
    <row r="110" spans="1:12" ht="14.4">
      <c r="A110" s="23"/>
      <c r="B110" s="15"/>
      <c r="C110" s="11"/>
      <c r="D110" s="7" t="s">
        <v>23</v>
      </c>
      <c r="E110" s="42" t="s">
        <v>49</v>
      </c>
      <c r="F110" s="43">
        <v>40</v>
      </c>
      <c r="G110" s="43">
        <v>3</v>
      </c>
      <c r="H110" s="43">
        <v>0</v>
      </c>
      <c r="I110" s="43">
        <v>20</v>
      </c>
      <c r="J110" s="43">
        <v>94</v>
      </c>
      <c r="K110" s="44">
        <v>1</v>
      </c>
      <c r="L110" s="43"/>
    </row>
    <row r="111" spans="1:12" ht="14.4">
      <c r="A111" s="23"/>
      <c r="B111" s="15"/>
      <c r="C111" s="11"/>
      <c r="D111" s="7" t="s">
        <v>26</v>
      </c>
      <c r="E111" s="42" t="s">
        <v>48</v>
      </c>
      <c r="F111" s="43">
        <v>60</v>
      </c>
      <c r="G111" s="43">
        <v>1</v>
      </c>
      <c r="H111" s="43">
        <v>6</v>
      </c>
      <c r="I111" s="43">
        <v>6</v>
      </c>
      <c r="J111" s="43">
        <v>82</v>
      </c>
      <c r="K111" s="44">
        <v>43</v>
      </c>
      <c r="L111" s="43"/>
    </row>
    <row r="112" spans="1:12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6">SUM(G107:G114)</f>
        <v>23</v>
      </c>
      <c r="H115" s="19">
        <f t="shared" si="46"/>
        <v>23</v>
      </c>
      <c r="I115" s="19">
        <f t="shared" si="46"/>
        <v>69</v>
      </c>
      <c r="J115" s="19">
        <f t="shared" si="46"/>
        <v>589</v>
      </c>
      <c r="K115" s="25"/>
      <c r="L115" s="19">
        <f t="shared" ref="L115" si="47">SUM(L107:L114)</f>
        <v>0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540</v>
      </c>
      <c r="G126" s="32">
        <f t="shared" ref="G126" si="50">G115+G125</f>
        <v>23</v>
      </c>
      <c r="H126" s="32">
        <f t="shared" ref="H126" si="51">H115+H125</f>
        <v>23</v>
      </c>
      <c r="I126" s="32">
        <f t="shared" ref="I126" si="52">I115+I125</f>
        <v>69</v>
      </c>
      <c r="J126" s="32">
        <f t="shared" ref="J126:L126" si="53">J115+J125</f>
        <v>589</v>
      </c>
      <c r="K126" s="32"/>
      <c r="L126" s="32">
        <f t="shared" si="53"/>
        <v>0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 t="s">
        <v>64</v>
      </c>
      <c r="F127" s="40">
        <v>250</v>
      </c>
      <c r="G127" s="40">
        <v>10</v>
      </c>
      <c r="H127" s="40">
        <v>11</v>
      </c>
      <c r="I127" s="40">
        <v>46</v>
      </c>
      <c r="J127" s="40">
        <v>320</v>
      </c>
      <c r="K127" s="41">
        <v>297</v>
      </c>
      <c r="L127" s="40"/>
    </row>
    <row r="128" spans="1:12" ht="14.4">
      <c r="A128" s="14"/>
      <c r="B128" s="15"/>
      <c r="C128" s="11"/>
      <c r="D128" s="6" t="s">
        <v>54</v>
      </c>
      <c r="E128" s="42" t="s">
        <v>56</v>
      </c>
      <c r="F128" s="43">
        <v>50</v>
      </c>
      <c r="G128" s="43">
        <v>7</v>
      </c>
      <c r="H128" s="43">
        <v>5</v>
      </c>
      <c r="I128" s="43">
        <v>43</v>
      </c>
      <c r="J128" s="43">
        <v>243</v>
      </c>
      <c r="K128" s="44">
        <v>424</v>
      </c>
      <c r="L128" s="43"/>
    </row>
    <row r="129" spans="1:12" ht="14.4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4</v>
      </c>
      <c r="H129" s="43">
        <v>3</v>
      </c>
      <c r="I129" s="43">
        <v>19</v>
      </c>
      <c r="J129" s="43">
        <v>124</v>
      </c>
      <c r="K129" s="44">
        <v>958</v>
      </c>
      <c r="L129" s="43"/>
    </row>
    <row r="130" spans="1:12" ht="14.4">
      <c r="A130" s="14"/>
      <c r="B130" s="15"/>
      <c r="C130" s="11"/>
      <c r="D130" s="7" t="s">
        <v>23</v>
      </c>
      <c r="E130" s="42" t="s">
        <v>49</v>
      </c>
      <c r="F130" s="43">
        <v>20</v>
      </c>
      <c r="G130" s="43">
        <v>2</v>
      </c>
      <c r="H130" s="43">
        <v>0</v>
      </c>
      <c r="I130" s="43">
        <v>10</v>
      </c>
      <c r="J130" s="43">
        <v>47</v>
      </c>
      <c r="K130" s="44">
        <v>1</v>
      </c>
      <c r="L130" s="43"/>
    </row>
    <row r="131" spans="1:12" ht="14.4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4">SUM(G127:G134)</f>
        <v>23</v>
      </c>
      <c r="H135" s="19">
        <f t="shared" si="54"/>
        <v>19</v>
      </c>
      <c r="I135" s="19">
        <f t="shared" si="54"/>
        <v>118</v>
      </c>
      <c r="J135" s="19">
        <f t="shared" si="54"/>
        <v>734</v>
      </c>
      <c r="K135" s="25"/>
      <c r="L135" s="19">
        <f t="shared" ref="L135" si="55">SUM(L127:L134)</f>
        <v>0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520</v>
      </c>
      <c r="G146" s="32">
        <f t="shared" ref="G146" si="58">G135+G145</f>
        <v>23</v>
      </c>
      <c r="H146" s="32">
        <f t="shared" ref="H146" si="59">H135+H145</f>
        <v>19</v>
      </c>
      <c r="I146" s="32">
        <f t="shared" ref="I146" si="60">I135+I145</f>
        <v>118</v>
      </c>
      <c r="J146" s="32">
        <f t="shared" ref="J146:L146" si="61">J135+J145</f>
        <v>734</v>
      </c>
      <c r="K146" s="32"/>
      <c r="L146" s="32">
        <f t="shared" si="61"/>
        <v>0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90</v>
      </c>
      <c r="G147" s="40">
        <v>11</v>
      </c>
      <c r="H147" s="40">
        <v>10</v>
      </c>
      <c r="I147" s="40">
        <v>11</v>
      </c>
      <c r="J147" s="40">
        <v>169</v>
      </c>
      <c r="K147" s="41">
        <v>668</v>
      </c>
      <c r="L147" s="40"/>
    </row>
    <row r="148" spans="1:12" ht="14.4">
      <c r="A148" s="23"/>
      <c r="B148" s="15"/>
      <c r="C148" s="11"/>
      <c r="D148" s="6" t="s">
        <v>45</v>
      </c>
      <c r="E148" s="42" t="s">
        <v>51</v>
      </c>
      <c r="F148" s="43">
        <v>150</v>
      </c>
      <c r="G148" s="43">
        <v>6</v>
      </c>
      <c r="H148" s="43">
        <v>1</v>
      </c>
      <c r="I148" s="43">
        <v>36</v>
      </c>
      <c r="J148" s="43">
        <v>175</v>
      </c>
      <c r="K148" s="44">
        <v>309</v>
      </c>
      <c r="L148" s="43"/>
    </row>
    <row r="149" spans="1:12" ht="14.4">
      <c r="A149" s="23"/>
      <c r="B149" s="15"/>
      <c r="C149" s="11"/>
      <c r="D149" s="7" t="s">
        <v>22</v>
      </c>
      <c r="E149" s="42" t="s">
        <v>52</v>
      </c>
      <c r="F149" s="43">
        <v>200</v>
      </c>
      <c r="G149" s="43">
        <v>0</v>
      </c>
      <c r="H149" s="43">
        <v>0</v>
      </c>
      <c r="I149" s="43">
        <v>9</v>
      </c>
      <c r="J149" s="43">
        <v>37</v>
      </c>
      <c r="K149" s="44">
        <v>638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49</v>
      </c>
      <c r="F150" s="43">
        <v>40</v>
      </c>
      <c r="G150" s="43">
        <v>3</v>
      </c>
      <c r="H150" s="43">
        <v>0</v>
      </c>
      <c r="I150" s="43">
        <v>20</v>
      </c>
      <c r="J150" s="43">
        <v>94</v>
      </c>
      <c r="K150" s="44">
        <v>1</v>
      </c>
      <c r="L150" s="43"/>
    </row>
    <row r="151" spans="1:12" ht="14.4">
      <c r="A151" s="23"/>
      <c r="B151" s="15"/>
      <c r="C151" s="11"/>
      <c r="D151" s="7" t="s">
        <v>26</v>
      </c>
      <c r="E151" s="42" t="s">
        <v>65</v>
      </c>
      <c r="F151" s="43">
        <v>60</v>
      </c>
      <c r="G151" s="43">
        <v>1</v>
      </c>
      <c r="H151" s="43">
        <v>1</v>
      </c>
      <c r="I151" s="43">
        <v>5</v>
      </c>
      <c r="J151" s="43">
        <v>72</v>
      </c>
      <c r="K151" s="44">
        <v>51</v>
      </c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21</v>
      </c>
      <c r="H155" s="19">
        <f t="shared" si="62"/>
        <v>12</v>
      </c>
      <c r="I155" s="19">
        <f t="shared" si="62"/>
        <v>81</v>
      </c>
      <c r="J155" s="19">
        <f t="shared" si="62"/>
        <v>547</v>
      </c>
      <c r="K155" s="25"/>
      <c r="L155" s="19">
        <f t="shared" ref="L155" si="63">SUM(L147:L154)</f>
        <v>0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540</v>
      </c>
      <c r="G166" s="32">
        <f t="shared" ref="G166" si="66">G155+G165</f>
        <v>21</v>
      </c>
      <c r="H166" s="32">
        <f t="shared" ref="H166" si="67">H155+H165</f>
        <v>12</v>
      </c>
      <c r="I166" s="32">
        <f t="shared" ref="I166" si="68">I155+I165</f>
        <v>81</v>
      </c>
      <c r="J166" s="32">
        <f t="shared" ref="J166:L166" si="69">J155+J165</f>
        <v>547</v>
      </c>
      <c r="K166" s="32"/>
      <c r="L166" s="32">
        <f t="shared" si="69"/>
        <v>0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90</v>
      </c>
      <c r="G167" s="40">
        <v>15</v>
      </c>
      <c r="H167" s="40">
        <v>5</v>
      </c>
      <c r="I167" s="40">
        <v>26</v>
      </c>
      <c r="J167" s="40">
        <v>209</v>
      </c>
      <c r="K167" s="41">
        <v>389</v>
      </c>
      <c r="L167" s="40"/>
    </row>
    <row r="168" spans="1:12" ht="14.4">
      <c r="A168" s="23"/>
      <c r="B168" s="15"/>
      <c r="C168" s="11"/>
      <c r="D168" s="6" t="s">
        <v>45</v>
      </c>
      <c r="E168" s="42" t="s">
        <v>59</v>
      </c>
      <c r="F168" s="43">
        <v>150</v>
      </c>
      <c r="G168" s="43">
        <v>3</v>
      </c>
      <c r="H168" s="43">
        <v>7</v>
      </c>
      <c r="I168" s="43">
        <v>21</v>
      </c>
      <c r="J168" s="43">
        <v>165</v>
      </c>
      <c r="K168" s="44">
        <v>520</v>
      </c>
      <c r="L168" s="43"/>
    </row>
    <row r="169" spans="1:12" ht="14.4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</v>
      </c>
      <c r="H169" s="43">
        <v>0</v>
      </c>
      <c r="I169" s="43">
        <v>0</v>
      </c>
      <c r="J169" s="43">
        <v>1</v>
      </c>
      <c r="K169" s="44">
        <v>943</v>
      </c>
      <c r="L169" s="43"/>
    </row>
    <row r="170" spans="1:12" ht="14.4">
      <c r="A170" s="23"/>
      <c r="B170" s="15"/>
      <c r="C170" s="11"/>
      <c r="D170" s="7" t="s">
        <v>23</v>
      </c>
      <c r="E170" s="42" t="s">
        <v>49</v>
      </c>
      <c r="F170" s="43">
        <v>40</v>
      </c>
      <c r="G170" s="43">
        <v>3</v>
      </c>
      <c r="H170" s="43">
        <v>0</v>
      </c>
      <c r="I170" s="43">
        <v>20</v>
      </c>
      <c r="J170" s="43">
        <v>94</v>
      </c>
      <c r="K170" s="44">
        <v>1</v>
      </c>
      <c r="L170" s="43"/>
    </row>
    <row r="171" spans="1:12" ht="14.4">
      <c r="A171" s="23"/>
      <c r="B171" s="15"/>
      <c r="C171" s="11"/>
      <c r="D171" s="7" t="s">
        <v>26</v>
      </c>
      <c r="E171" s="42" t="s">
        <v>67</v>
      </c>
      <c r="F171" s="43">
        <v>60</v>
      </c>
      <c r="G171" s="43">
        <v>1</v>
      </c>
      <c r="H171" s="43">
        <v>4</v>
      </c>
      <c r="I171" s="43">
        <v>3</v>
      </c>
      <c r="J171" s="43">
        <v>54</v>
      </c>
      <c r="K171" s="44">
        <v>43</v>
      </c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540</v>
      </c>
      <c r="G175" s="19">
        <f t="shared" ref="G175:J175" si="70">SUM(G167:G174)</f>
        <v>22</v>
      </c>
      <c r="H175" s="19">
        <f t="shared" si="70"/>
        <v>16</v>
      </c>
      <c r="I175" s="19">
        <f t="shared" si="70"/>
        <v>70</v>
      </c>
      <c r="J175" s="19">
        <f t="shared" si="70"/>
        <v>523</v>
      </c>
      <c r="K175" s="25"/>
      <c r="L175" s="19">
        <f t="shared" ref="L175" si="71">SUM(L167:L174)</f>
        <v>0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540</v>
      </c>
      <c r="G186" s="32">
        <f t="shared" ref="G186" si="74">G175+G185</f>
        <v>22</v>
      </c>
      <c r="H186" s="32">
        <f t="shared" ref="H186" si="75">H175+H185</f>
        <v>16</v>
      </c>
      <c r="I186" s="32">
        <f t="shared" ref="I186" si="76">I175+I185</f>
        <v>70</v>
      </c>
      <c r="J186" s="32">
        <f t="shared" ref="J186:L186" si="77">J175+J185</f>
        <v>523</v>
      </c>
      <c r="K186" s="32"/>
      <c r="L186" s="32">
        <f t="shared" si="77"/>
        <v>0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90</v>
      </c>
      <c r="G187" s="40">
        <v>11</v>
      </c>
      <c r="H187" s="40">
        <v>12</v>
      </c>
      <c r="I187" s="40">
        <v>8</v>
      </c>
      <c r="J187" s="40">
        <v>184</v>
      </c>
      <c r="K187" s="41">
        <v>608</v>
      </c>
      <c r="L187" s="40"/>
    </row>
    <row r="188" spans="1:12" ht="14.4">
      <c r="A188" s="23"/>
      <c r="B188" s="15"/>
      <c r="C188" s="11"/>
      <c r="D188" s="6" t="s">
        <v>45</v>
      </c>
      <c r="E188" s="42" t="s">
        <v>70</v>
      </c>
      <c r="F188" s="43">
        <v>170</v>
      </c>
      <c r="G188" s="43">
        <v>6</v>
      </c>
      <c r="H188" s="43">
        <v>9</v>
      </c>
      <c r="I188" s="43">
        <v>51</v>
      </c>
      <c r="J188" s="43">
        <v>282</v>
      </c>
      <c r="K188" s="44">
        <v>334</v>
      </c>
      <c r="L188" s="43"/>
    </row>
    <row r="189" spans="1:12" ht="14.4">
      <c r="A189" s="23"/>
      <c r="B189" s="15"/>
      <c r="C189" s="11"/>
      <c r="D189" s="7" t="s">
        <v>22</v>
      </c>
      <c r="E189" s="42" t="s">
        <v>52</v>
      </c>
      <c r="F189" s="43">
        <v>200</v>
      </c>
      <c r="G189" s="43">
        <v>0</v>
      </c>
      <c r="H189" s="43">
        <v>0</v>
      </c>
      <c r="I189" s="43">
        <v>9</v>
      </c>
      <c r="J189" s="43">
        <v>37</v>
      </c>
      <c r="K189" s="44">
        <v>638</v>
      </c>
      <c r="L189" s="43"/>
    </row>
    <row r="190" spans="1:12" ht="14.4">
      <c r="A190" s="23"/>
      <c r="B190" s="15"/>
      <c r="C190" s="11"/>
      <c r="D190" s="7" t="s">
        <v>23</v>
      </c>
      <c r="E190" s="42" t="s">
        <v>49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>
        <v>1</v>
      </c>
      <c r="L190" s="43"/>
    </row>
    <row r="191" spans="1:12" ht="14.4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20</v>
      </c>
      <c r="H195" s="19">
        <f t="shared" si="78"/>
        <v>21</v>
      </c>
      <c r="I195" s="19">
        <f t="shared" si="78"/>
        <v>88</v>
      </c>
      <c r="J195" s="19">
        <f t="shared" si="78"/>
        <v>597</v>
      </c>
      <c r="K195" s="25"/>
      <c r="L195" s="19">
        <f t="shared" ref="L195" si="79">SUM(L187:L194)</f>
        <v>0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>
        <v>1</v>
      </c>
      <c r="B199" s="15" t="s">
        <v>41</v>
      </c>
      <c r="C199" s="11" t="s">
        <v>42</v>
      </c>
      <c r="D199" s="7" t="s">
        <v>44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20</v>
      </c>
      <c r="H206" s="32">
        <f t="shared" ref="H206" si="83">H195+H205</f>
        <v>21</v>
      </c>
      <c r="I206" s="32">
        <f t="shared" ref="I206" si="84">I195+I205</f>
        <v>88</v>
      </c>
      <c r="J206" s="32">
        <f t="shared" ref="J206:L206" si="85">J195+J205</f>
        <v>597</v>
      </c>
      <c r="K206" s="32"/>
      <c r="L206" s="32">
        <f t="shared" si="85"/>
        <v>0</v>
      </c>
    </row>
    <row r="207" spans="1:12" ht="13.8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532</v>
      </c>
      <c r="G207" s="34">
        <f>SUMIF($C:$C,"Итого за день:",G:G)/COUNTIFS($C:$C,"Итого за день:",G:G,"&gt;0")</f>
        <v>23.7</v>
      </c>
      <c r="H207" s="34">
        <f>SUMIF($C:$C,"Итого за день:",H:H)/COUNTIFS($C:$C,"Итого за день:",H:H,"&gt;0")</f>
        <v>20.100000000000001</v>
      </c>
      <c r="I207" s="34">
        <f>SUMIF($C:$C,"Итого за день:",I:I)/COUNTIFS($C:$C,"Итого за день:",I:I,"&gt;0")</f>
        <v>82.3</v>
      </c>
      <c r="J207" s="34">
        <f>SUMIF($C:$C,"Итого за день:",J:J)/COUNTIFS($C:$C,"Итого за день:",J:J,"&gt;0")</f>
        <v>611.9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2022-05-16T14:23:56Z</dcterms:created>
  <dcterms:modified xsi:type="dcterms:W3CDTF">2023-11-08T11:16:55Z</dcterms:modified>
</cp:coreProperties>
</file>